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61" yWindow="65431" windowWidth="15480" windowHeight="10830" tabRatio="516" activeTab="2"/>
  </bookViews>
  <sheets>
    <sheet name="971學士班" sheetId="1" r:id="rId1"/>
    <sheet name="971碩士班" sheetId="2" r:id="rId2"/>
    <sheet name="971博士班" sheetId="3" r:id="rId3"/>
  </sheets>
  <definedNames>
    <definedName name="學生學籍基本資料">#REF!</definedName>
  </definedNames>
  <calcPr fullCalcOnLoad="1"/>
</workbook>
</file>

<file path=xl/sharedStrings.xml><?xml version="1.0" encoding="utf-8"?>
<sst xmlns="http://schemas.openxmlformats.org/spreadsheetml/2006/main" count="389" uniqueCount="81">
  <si>
    <t>美術學系</t>
  </si>
  <si>
    <t>音樂學系</t>
  </si>
  <si>
    <t>傳統音樂學系</t>
  </si>
  <si>
    <t>舞蹈學系</t>
  </si>
  <si>
    <t>劇場設計學系</t>
  </si>
  <si>
    <t>戲劇學系</t>
  </si>
  <si>
    <t>總計</t>
  </si>
  <si>
    <t>一年級</t>
  </si>
  <si>
    <t>二年級</t>
  </si>
  <si>
    <t>三年級</t>
  </si>
  <si>
    <t>四年級</t>
  </si>
  <si>
    <t>五年級</t>
  </si>
  <si>
    <t>合計</t>
  </si>
  <si>
    <t>男</t>
  </si>
  <si>
    <t>女</t>
  </si>
  <si>
    <t>小計</t>
  </si>
  <si>
    <t xml:space="preserve">      年級
系所名稱</t>
  </si>
  <si>
    <t>總計</t>
  </si>
  <si>
    <t>六年級</t>
  </si>
  <si>
    <t>七年級</t>
  </si>
  <si>
    <t>國立臺北藝術大學97學年度第1學期學士班休學生學生人數統計表</t>
  </si>
  <si>
    <t>國立臺北藝術大學97學年度第1學期學士班在籍生學生人數統計表</t>
  </si>
  <si>
    <t>男</t>
  </si>
  <si>
    <t>女</t>
  </si>
  <si>
    <t>小計</t>
  </si>
  <si>
    <t>合計</t>
  </si>
  <si>
    <t>國立臺北藝術大學97學年度第1學期學士班在校生學生人數統計表</t>
  </si>
  <si>
    <t xml:space="preserve">      年級
系所名稱</t>
  </si>
  <si>
    <t>一年級</t>
  </si>
  <si>
    <t>二年級</t>
  </si>
  <si>
    <t>三年級</t>
  </si>
  <si>
    <t>四年級</t>
  </si>
  <si>
    <t>五年級</t>
  </si>
  <si>
    <t>六年級</t>
  </si>
  <si>
    <t>七年級</t>
  </si>
  <si>
    <t>總計</t>
  </si>
  <si>
    <t>舞蹈學系
七年一貫制</t>
  </si>
  <si>
    <t>男</t>
  </si>
  <si>
    <t>女</t>
  </si>
  <si>
    <t>小計</t>
  </si>
  <si>
    <t>合計</t>
  </si>
  <si>
    <t xml:space="preserve">      年級
系所名稱</t>
  </si>
  <si>
    <t>舞蹈學系
七年一貫制</t>
  </si>
  <si>
    <t>劇場設計學系</t>
  </si>
  <si>
    <t xml:space="preserve">          年級
系所名稱</t>
  </si>
  <si>
    <t>音樂學系碩士班</t>
  </si>
  <si>
    <t>傳統音樂學系碩士班</t>
  </si>
  <si>
    <t>管絃與擊樂研究所</t>
  </si>
  <si>
    <t>音樂學研究所</t>
  </si>
  <si>
    <t>音樂學系碩士在職專班</t>
  </si>
  <si>
    <t>美術學系美術創作碩士班</t>
  </si>
  <si>
    <t>美術史研究所</t>
  </si>
  <si>
    <t>造形研究所</t>
  </si>
  <si>
    <t>美術學系碩士在職專班</t>
  </si>
  <si>
    <t>戲劇學系碩士班</t>
  </si>
  <si>
    <t>劇場設計學系碩士班</t>
  </si>
  <si>
    <t>劇場藝術研究所</t>
  </si>
  <si>
    <t>劇本創作研究所</t>
  </si>
  <si>
    <t>電影創作研究所</t>
  </si>
  <si>
    <t>舞蹈表演研究所</t>
  </si>
  <si>
    <t>舞蹈創作研究所</t>
  </si>
  <si>
    <t>舞蹈理論研究所</t>
  </si>
  <si>
    <t>建築與古蹟保存研究所</t>
  </si>
  <si>
    <t>傳統藝術研究所</t>
  </si>
  <si>
    <t>藝術行政與管理研究所</t>
  </si>
  <si>
    <t>科技藝術研究所</t>
  </si>
  <si>
    <t>博物館研究所</t>
  </si>
  <si>
    <t>藝術與人文教育研究所</t>
  </si>
  <si>
    <t>男</t>
  </si>
  <si>
    <t>女</t>
  </si>
  <si>
    <t>音樂學系博士班</t>
  </si>
  <si>
    <t>戲劇學系博士班</t>
  </si>
  <si>
    <t>六年級</t>
  </si>
  <si>
    <t>七年級</t>
  </si>
  <si>
    <t>國立臺北藝術大學97學年度第1學期碩士班在校生學生人數統計表</t>
  </si>
  <si>
    <t>國立臺北藝術大學97學年度第1學期碩士班在籍生學生人數統計表</t>
  </si>
  <si>
    <t>國立臺北藝術大學97學年度第1學期碩士班休學生學生人數統計表</t>
  </si>
  <si>
    <t>國立臺北藝術大學97學年度第1學期博士班在籍生學生人數統計表</t>
  </si>
  <si>
    <t>國立臺北藝術大學97學年度第1學期博士班在校生學生人數統計表</t>
  </si>
  <si>
    <t>國立臺北藝術大學97學年度第1學期博士班休學生學生人數統計表</t>
  </si>
  <si>
    <t>備註：依據2008年10月7日國立臺北藝術大學97學年度第1學期第1次教務會議決議修正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</si>
</sst>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1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3" xfId="15" applyFont="1" applyBorder="1">
      <alignment vertical="center"/>
      <protection/>
    </xf>
    <xf numFmtId="0" fontId="0" fillId="0" borderId="0" xfId="0" applyFont="1" applyAlignment="1">
      <alignment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15" applyFont="1" applyBorder="1" applyAlignment="1">
      <alignment horizontal="left" vertical="center" wrapText="1"/>
      <protection/>
    </xf>
    <xf numFmtId="0" fontId="9" fillId="0" borderId="9" xfId="15" applyFont="1" applyBorder="1" applyAlignment="1">
      <alignment horizontal="left" vertical="center"/>
      <protection/>
    </xf>
    <xf numFmtId="0" fontId="9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9">
    <cellStyle name="Normal" xfId="0"/>
    <cellStyle name="一般_96(2)研究所暨舞蹈學系七年一貫制學生人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0">
      <selection activeCell="A40" sqref="A40"/>
    </sheetView>
  </sheetViews>
  <sheetFormatPr defaultColWidth="9.33203125" defaultRowHeight="14.25"/>
  <cols>
    <col min="1" max="1" width="14.66015625" style="2" customWidth="1"/>
    <col min="2" max="2" width="3.83203125" style="3" customWidth="1"/>
    <col min="3" max="4" width="4.33203125" style="3" customWidth="1"/>
    <col min="5" max="5" width="3.83203125" style="3" customWidth="1"/>
    <col min="6" max="7" width="4.33203125" style="3" customWidth="1"/>
    <col min="8" max="8" width="3.83203125" style="3" customWidth="1"/>
    <col min="9" max="13" width="4.33203125" style="3" customWidth="1"/>
    <col min="14" max="14" width="3.83203125" style="3" customWidth="1"/>
    <col min="15" max="16" width="4.33203125" style="3" customWidth="1"/>
    <col min="17" max="17" width="3.83203125" style="3" customWidth="1"/>
    <col min="18" max="19" width="4.33203125" style="3" customWidth="1"/>
    <col min="20" max="20" width="3.83203125" style="3" customWidth="1"/>
    <col min="21" max="24" width="4.33203125" style="3" customWidth="1"/>
    <col min="25" max="25" width="5.5" style="3" customWidth="1"/>
    <col min="26" max="16384" width="9.33203125" style="2" customWidth="1"/>
  </cols>
  <sheetData>
    <row r="1" spans="1:25" ht="2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ht="15.75">
      <c r="A2" s="3"/>
    </row>
    <row r="3" spans="1:25" ht="20.25" customHeight="1">
      <c r="A3" s="38" t="s">
        <v>41</v>
      </c>
      <c r="B3" s="32" t="s">
        <v>28</v>
      </c>
      <c r="C3" s="32"/>
      <c r="D3" s="32"/>
      <c r="E3" s="32" t="s">
        <v>29</v>
      </c>
      <c r="F3" s="32"/>
      <c r="G3" s="32"/>
      <c r="H3" s="32" t="s">
        <v>30</v>
      </c>
      <c r="I3" s="32"/>
      <c r="J3" s="32"/>
      <c r="K3" s="32" t="s">
        <v>31</v>
      </c>
      <c r="L3" s="32"/>
      <c r="M3" s="32"/>
      <c r="N3" s="32" t="s">
        <v>32</v>
      </c>
      <c r="O3" s="32"/>
      <c r="P3" s="35"/>
      <c r="Q3" s="32" t="s">
        <v>33</v>
      </c>
      <c r="R3" s="32"/>
      <c r="S3" s="32"/>
      <c r="T3" s="32" t="s">
        <v>34</v>
      </c>
      <c r="U3" s="32"/>
      <c r="V3" s="32"/>
      <c r="W3" s="32" t="s">
        <v>35</v>
      </c>
      <c r="X3" s="32"/>
      <c r="Y3" s="32"/>
    </row>
    <row r="4" spans="1:25" ht="23.25" customHeight="1">
      <c r="A4" s="39"/>
      <c r="B4" s="10" t="s">
        <v>13</v>
      </c>
      <c r="C4" s="10" t="s">
        <v>14</v>
      </c>
      <c r="D4" s="10" t="s">
        <v>15</v>
      </c>
      <c r="E4" s="10" t="s">
        <v>13</v>
      </c>
      <c r="F4" s="10" t="s">
        <v>14</v>
      </c>
      <c r="G4" s="10" t="s">
        <v>15</v>
      </c>
      <c r="H4" s="10" t="s">
        <v>13</v>
      </c>
      <c r="I4" s="10" t="s">
        <v>14</v>
      </c>
      <c r="J4" s="10" t="s">
        <v>15</v>
      </c>
      <c r="K4" s="10" t="s">
        <v>13</v>
      </c>
      <c r="L4" s="10" t="s">
        <v>14</v>
      </c>
      <c r="M4" s="10" t="s">
        <v>15</v>
      </c>
      <c r="N4" s="10" t="s">
        <v>13</v>
      </c>
      <c r="O4" s="10" t="s">
        <v>14</v>
      </c>
      <c r="P4" s="11" t="s">
        <v>15</v>
      </c>
      <c r="Q4" s="10" t="s">
        <v>13</v>
      </c>
      <c r="R4" s="10" t="s">
        <v>14</v>
      </c>
      <c r="S4" s="10" t="s">
        <v>15</v>
      </c>
      <c r="T4" s="10" t="s">
        <v>13</v>
      </c>
      <c r="U4" s="10" t="s">
        <v>14</v>
      </c>
      <c r="V4" s="10" t="s">
        <v>15</v>
      </c>
      <c r="W4" s="10" t="s">
        <v>13</v>
      </c>
      <c r="X4" s="10" t="s">
        <v>14</v>
      </c>
      <c r="Y4" s="10" t="s">
        <v>12</v>
      </c>
    </row>
    <row r="5" spans="1:25" ht="15.75">
      <c r="A5" s="15" t="s">
        <v>0</v>
      </c>
      <c r="B5" s="14">
        <v>14</v>
      </c>
      <c r="C5" s="14">
        <v>50</v>
      </c>
      <c r="D5" s="14">
        <v>64</v>
      </c>
      <c r="E5" s="14">
        <v>23</v>
      </c>
      <c r="F5" s="14">
        <v>41</v>
      </c>
      <c r="G5" s="14">
        <v>64</v>
      </c>
      <c r="H5" s="14">
        <v>14</v>
      </c>
      <c r="I5" s="14">
        <v>39</v>
      </c>
      <c r="J5" s="14">
        <v>53</v>
      </c>
      <c r="K5" s="14">
        <v>26</v>
      </c>
      <c r="L5" s="14">
        <v>47</v>
      </c>
      <c r="M5" s="14">
        <v>73</v>
      </c>
      <c r="N5" s="14"/>
      <c r="O5" s="14"/>
      <c r="P5" s="14"/>
      <c r="Q5" s="14"/>
      <c r="R5" s="14"/>
      <c r="S5" s="14"/>
      <c r="T5" s="14"/>
      <c r="U5" s="14"/>
      <c r="V5" s="14"/>
      <c r="W5" s="13">
        <f>B5+E5+H5+K5+N5+Q5+T5</f>
        <v>77</v>
      </c>
      <c r="X5" s="13">
        <f>C5+F5+I5+L5+O5+R5+U5</f>
        <v>177</v>
      </c>
      <c r="Y5" s="14">
        <f>SUM(B5:X5)/3</f>
        <v>254</v>
      </c>
    </row>
    <row r="6" spans="1:25" ht="15.75">
      <c r="A6" s="15" t="s">
        <v>1</v>
      </c>
      <c r="B6" s="14">
        <v>21</v>
      </c>
      <c r="C6" s="14">
        <v>45</v>
      </c>
      <c r="D6" s="14">
        <v>66</v>
      </c>
      <c r="E6" s="14">
        <v>24</v>
      </c>
      <c r="F6" s="14">
        <v>48</v>
      </c>
      <c r="G6" s="14">
        <v>72</v>
      </c>
      <c r="H6" s="14">
        <v>21</v>
      </c>
      <c r="I6" s="14">
        <v>47</v>
      </c>
      <c r="J6" s="14">
        <v>68</v>
      </c>
      <c r="K6" s="14">
        <v>20</v>
      </c>
      <c r="L6" s="14">
        <v>54</v>
      </c>
      <c r="M6" s="14">
        <v>74</v>
      </c>
      <c r="N6" s="14"/>
      <c r="O6" s="14"/>
      <c r="P6" s="14"/>
      <c r="Q6" s="14"/>
      <c r="R6" s="14"/>
      <c r="S6" s="14"/>
      <c r="T6" s="14"/>
      <c r="U6" s="14"/>
      <c r="V6" s="14"/>
      <c r="W6" s="13">
        <f aca="true" t="shared" si="0" ref="W6:W12">B6+E6+H6+K6+N6+Q6+T6</f>
        <v>86</v>
      </c>
      <c r="X6" s="13">
        <f aca="true" t="shared" si="1" ref="X6:X12">C6+F6+I6+L6+O6+R6+U6</f>
        <v>194</v>
      </c>
      <c r="Y6" s="14">
        <f aca="true" t="shared" si="2" ref="Y6:Y12">SUM(B6:X6)/3</f>
        <v>280</v>
      </c>
    </row>
    <row r="7" spans="1:25" ht="15.75">
      <c r="A7" s="15" t="s">
        <v>2</v>
      </c>
      <c r="B7" s="14">
        <v>2</v>
      </c>
      <c r="C7" s="14">
        <v>25</v>
      </c>
      <c r="D7" s="14">
        <v>27</v>
      </c>
      <c r="E7" s="14">
        <v>7</v>
      </c>
      <c r="F7" s="14">
        <v>17</v>
      </c>
      <c r="G7" s="14">
        <v>24</v>
      </c>
      <c r="H7" s="14">
        <v>2</v>
      </c>
      <c r="I7" s="14">
        <v>23</v>
      </c>
      <c r="J7" s="14">
        <v>25</v>
      </c>
      <c r="K7" s="14">
        <v>2</v>
      </c>
      <c r="L7" s="14">
        <v>29</v>
      </c>
      <c r="M7" s="14">
        <v>31</v>
      </c>
      <c r="N7" s="14"/>
      <c r="O7" s="14"/>
      <c r="P7" s="14"/>
      <c r="Q7" s="14"/>
      <c r="R7" s="14"/>
      <c r="S7" s="14"/>
      <c r="T7" s="14"/>
      <c r="U7" s="14"/>
      <c r="V7" s="14"/>
      <c r="W7" s="13">
        <f t="shared" si="0"/>
        <v>13</v>
      </c>
      <c r="X7" s="13">
        <f t="shared" si="1"/>
        <v>94</v>
      </c>
      <c r="Y7" s="14">
        <f t="shared" si="2"/>
        <v>107</v>
      </c>
    </row>
    <row r="8" spans="1:25" ht="15.75">
      <c r="A8" s="15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>
        <v>1</v>
      </c>
      <c r="P8" s="14">
        <v>1</v>
      </c>
      <c r="Q8" s="14"/>
      <c r="R8" s="14"/>
      <c r="S8" s="14"/>
      <c r="T8" s="14"/>
      <c r="U8" s="14"/>
      <c r="V8" s="14"/>
      <c r="W8" s="13">
        <f t="shared" si="0"/>
        <v>0</v>
      </c>
      <c r="X8" s="13">
        <f t="shared" si="1"/>
        <v>1</v>
      </c>
      <c r="Y8" s="14">
        <f>SUM(B8:X8)/3</f>
        <v>1</v>
      </c>
    </row>
    <row r="9" spans="1:25" ht="28.5">
      <c r="A9" s="16" t="s">
        <v>42</v>
      </c>
      <c r="B9" s="14">
        <v>6</v>
      </c>
      <c r="C9" s="14">
        <v>16</v>
      </c>
      <c r="D9" s="14">
        <v>22</v>
      </c>
      <c r="E9" s="14">
        <v>9</v>
      </c>
      <c r="F9" s="14">
        <v>10</v>
      </c>
      <c r="G9" s="14">
        <v>19</v>
      </c>
      <c r="H9" s="14">
        <v>6</v>
      </c>
      <c r="I9" s="14">
        <v>11</v>
      </c>
      <c r="J9" s="14">
        <v>17</v>
      </c>
      <c r="K9" s="14">
        <v>13</v>
      </c>
      <c r="L9" s="14">
        <v>17</v>
      </c>
      <c r="M9" s="14">
        <v>30</v>
      </c>
      <c r="N9" s="14">
        <v>13</v>
      </c>
      <c r="O9" s="14">
        <v>16</v>
      </c>
      <c r="P9" s="14">
        <v>29</v>
      </c>
      <c r="Q9" s="14">
        <v>9</v>
      </c>
      <c r="R9" s="14">
        <v>17</v>
      </c>
      <c r="S9" s="14">
        <v>26</v>
      </c>
      <c r="T9" s="14">
        <v>15</v>
      </c>
      <c r="U9" s="14">
        <v>15</v>
      </c>
      <c r="V9" s="14">
        <v>30</v>
      </c>
      <c r="W9" s="13">
        <f t="shared" si="0"/>
        <v>71</v>
      </c>
      <c r="X9" s="13">
        <f t="shared" si="1"/>
        <v>102</v>
      </c>
      <c r="Y9" s="14">
        <f t="shared" si="2"/>
        <v>173</v>
      </c>
    </row>
    <row r="10" spans="1:25" ht="15.75">
      <c r="A10" s="15" t="s">
        <v>4</v>
      </c>
      <c r="B10" s="14">
        <v>16</v>
      </c>
      <c r="C10" s="14">
        <v>21</v>
      </c>
      <c r="D10" s="14">
        <v>37</v>
      </c>
      <c r="E10" s="14">
        <v>12</v>
      </c>
      <c r="F10" s="14">
        <v>22</v>
      </c>
      <c r="G10" s="14">
        <v>34</v>
      </c>
      <c r="H10" s="14">
        <v>10</v>
      </c>
      <c r="I10" s="14">
        <v>16</v>
      </c>
      <c r="J10" s="14">
        <v>26</v>
      </c>
      <c r="K10" s="14">
        <v>22</v>
      </c>
      <c r="L10" s="14">
        <v>24</v>
      </c>
      <c r="M10" s="14">
        <v>46</v>
      </c>
      <c r="N10" s="14"/>
      <c r="O10" s="14"/>
      <c r="P10" s="14"/>
      <c r="Q10" s="14"/>
      <c r="R10" s="14"/>
      <c r="S10" s="14"/>
      <c r="T10" s="14"/>
      <c r="U10" s="14"/>
      <c r="V10" s="14"/>
      <c r="W10" s="13">
        <f t="shared" si="0"/>
        <v>60</v>
      </c>
      <c r="X10" s="13">
        <f t="shared" si="1"/>
        <v>83</v>
      </c>
      <c r="Y10" s="14">
        <f t="shared" si="2"/>
        <v>143</v>
      </c>
    </row>
    <row r="11" spans="1:25" ht="15.75">
      <c r="A11" s="15" t="s">
        <v>5</v>
      </c>
      <c r="B11" s="14">
        <v>18</v>
      </c>
      <c r="C11" s="14">
        <v>23</v>
      </c>
      <c r="D11" s="14">
        <v>41</v>
      </c>
      <c r="E11" s="14">
        <v>20</v>
      </c>
      <c r="F11" s="14">
        <v>18</v>
      </c>
      <c r="G11" s="14">
        <v>38</v>
      </c>
      <c r="H11" s="14">
        <v>19</v>
      </c>
      <c r="I11" s="14">
        <v>20</v>
      </c>
      <c r="J11" s="14">
        <v>39</v>
      </c>
      <c r="K11" s="14">
        <v>36</v>
      </c>
      <c r="L11" s="14">
        <v>29</v>
      </c>
      <c r="M11" s="14">
        <v>65</v>
      </c>
      <c r="N11" s="14">
        <v>6</v>
      </c>
      <c r="O11" s="14">
        <v>1</v>
      </c>
      <c r="P11" s="14">
        <v>7</v>
      </c>
      <c r="Q11" s="14"/>
      <c r="R11" s="14"/>
      <c r="S11" s="14"/>
      <c r="T11" s="14"/>
      <c r="U11" s="14"/>
      <c r="V11" s="14"/>
      <c r="W11" s="13">
        <f t="shared" si="0"/>
        <v>99</v>
      </c>
      <c r="X11" s="13">
        <f t="shared" si="1"/>
        <v>91</v>
      </c>
      <c r="Y11" s="14">
        <f t="shared" si="2"/>
        <v>190</v>
      </c>
    </row>
    <row r="12" spans="1:25" ht="15.75">
      <c r="A12" s="15" t="s">
        <v>6</v>
      </c>
      <c r="B12" s="14">
        <f>SUM(B5:B11)</f>
        <v>77</v>
      </c>
      <c r="C12" s="14">
        <f aca="true" t="shared" si="3" ref="C12:V12">SUM(C5:C11)</f>
        <v>180</v>
      </c>
      <c r="D12" s="14">
        <f t="shared" si="3"/>
        <v>257</v>
      </c>
      <c r="E12" s="14">
        <f t="shared" si="3"/>
        <v>95</v>
      </c>
      <c r="F12" s="14">
        <f t="shared" si="3"/>
        <v>156</v>
      </c>
      <c r="G12" s="14">
        <f t="shared" si="3"/>
        <v>251</v>
      </c>
      <c r="H12" s="14">
        <f t="shared" si="3"/>
        <v>72</v>
      </c>
      <c r="I12" s="14">
        <f t="shared" si="3"/>
        <v>156</v>
      </c>
      <c r="J12" s="14">
        <f t="shared" si="3"/>
        <v>228</v>
      </c>
      <c r="K12" s="14">
        <f t="shared" si="3"/>
        <v>119</v>
      </c>
      <c r="L12" s="14">
        <f t="shared" si="3"/>
        <v>200</v>
      </c>
      <c r="M12" s="14">
        <f t="shared" si="3"/>
        <v>319</v>
      </c>
      <c r="N12" s="14">
        <f t="shared" si="3"/>
        <v>19</v>
      </c>
      <c r="O12" s="14">
        <f t="shared" si="3"/>
        <v>18</v>
      </c>
      <c r="P12" s="14">
        <f t="shared" si="3"/>
        <v>37</v>
      </c>
      <c r="Q12" s="14">
        <f t="shared" si="3"/>
        <v>9</v>
      </c>
      <c r="R12" s="14">
        <f t="shared" si="3"/>
        <v>17</v>
      </c>
      <c r="S12" s="14">
        <f t="shared" si="3"/>
        <v>26</v>
      </c>
      <c r="T12" s="14">
        <f t="shared" si="3"/>
        <v>15</v>
      </c>
      <c r="U12" s="14">
        <f t="shared" si="3"/>
        <v>15</v>
      </c>
      <c r="V12" s="14">
        <f t="shared" si="3"/>
        <v>30</v>
      </c>
      <c r="W12" s="13">
        <f t="shared" si="0"/>
        <v>406</v>
      </c>
      <c r="X12" s="13">
        <f t="shared" si="1"/>
        <v>742</v>
      </c>
      <c r="Y12" s="14">
        <f t="shared" si="2"/>
        <v>1148</v>
      </c>
    </row>
    <row r="13" spans="1:25" ht="9" customHeight="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"/>
      <c r="X13" s="4"/>
      <c r="Y13" s="5"/>
    </row>
    <row r="14" spans="1:25" ht="21">
      <c r="A14" s="40" t="s">
        <v>26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ht="12.75" customHeight="1"/>
    <row r="16" spans="1:25" ht="15.75">
      <c r="A16" s="36" t="s">
        <v>27</v>
      </c>
      <c r="B16" s="32" t="s">
        <v>28</v>
      </c>
      <c r="C16" s="32"/>
      <c r="D16" s="32"/>
      <c r="E16" s="32" t="s">
        <v>29</v>
      </c>
      <c r="F16" s="32"/>
      <c r="G16" s="32"/>
      <c r="H16" s="32" t="s">
        <v>30</v>
      </c>
      <c r="I16" s="32"/>
      <c r="J16" s="32"/>
      <c r="K16" s="32" t="s">
        <v>31</v>
      </c>
      <c r="L16" s="32"/>
      <c r="M16" s="32"/>
      <c r="N16" s="32" t="s">
        <v>32</v>
      </c>
      <c r="O16" s="32"/>
      <c r="P16" s="35"/>
      <c r="Q16" s="32" t="s">
        <v>33</v>
      </c>
      <c r="R16" s="32"/>
      <c r="S16" s="32"/>
      <c r="T16" s="32" t="s">
        <v>34</v>
      </c>
      <c r="U16" s="32"/>
      <c r="V16" s="32"/>
      <c r="W16" s="32" t="s">
        <v>35</v>
      </c>
      <c r="X16" s="32"/>
      <c r="Y16" s="32"/>
    </row>
    <row r="17" spans="1:25" ht="15.75">
      <c r="A17" s="37"/>
      <c r="B17" s="10" t="s">
        <v>22</v>
      </c>
      <c r="C17" s="10" t="s">
        <v>23</v>
      </c>
      <c r="D17" s="10" t="s">
        <v>24</v>
      </c>
      <c r="E17" s="10" t="s">
        <v>22</v>
      </c>
      <c r="F17" s="10" t="s">
        <v>23</v>
      </c>
      <c r="G17" s="10" t="s">
        <v>24</v>
      </c>
      <c r="H17" s="10" t="s">
        <v>22</v>
      </c>
      <c r="I17" s="10" t="s">
        <v>23</v>
      </c>
      <c r="J17" s="10" t="s">
        <v>24</v>
      </c>
      <c r="K17" s="10" t="s">
        <v>22</v>
      </c>
      <c r="L17" s="10" t="s">
        <v>23</v>
      </c>
      <c r="M17" s="10" t="s">
        <v>24</v>
      </c>
      <c r="N17" s="10" t="s">
        <v>22</v>
      </c>
      <c r="O17" s="10" t="s">
        <v>23</v>
      </c>
      <c r="P17" s="11" t="s">
        <v>24</v>
      </c>
      <c r="Q17" s="10" t="s">
        <v>22</v>
      </c>
      <c r="R17" s="10" t="s">
        <v>23</v>
      </c>
      <c r="S17" s="10" t="s">
        <v>24</v>
      </c>
      <c r="T17" s="10" t="s">
        <v>22</v>
      </c>
      <c r="U17" s="10" t="s">
        <v>23</v>
      </c>
      <c r="V17" s="10" t="s">
        <v>24</v>
      </c>
      <c r="W17" s="10" t="s">
        <v>22</v>
      </c>
      <c r="X17" s="10" t="s">
        <v>23</v>
      </c>
      <c r="Y17" s="10" t="s">
        <v>25</v>
      </c>
    </row>
    <row r="18" spans="1:25" ht="15.75">
      <c r="A18" s="17" t="s">
        <v>0</v>
      </c>
      <c r="B18" s="12">
        <v>14</v>
      </c>
      <c r="C18" s="12">
        <v>49</v>
      </c>
      <c r="D18" s="12">
        <v>63</v>
      </c>
      <c r="E18" s="12">
        <v>23</v>
      </c>
      <c r="F18" s="12">
        <v>40</v>
      </c>
      <c r="G18" s="12">
        <v>63</v>
      </c>
      <c r="H18" s="12">
        <v>14</v>
      </c>
      <c r="I18" s="12">
        <v>39</v>
      </c>
      <c r="J18" s="12">
        <v>53</v>
      </c>
      <c r="K18" s="12">
        <v>26</v>
      </c>
      <c r="L18" s="12">
        <v>46</v>
      </c>
      <c r="M18" s="12">
        <v>72</v>
      </c>
      <c r="N18" s="12"/>
      <c r="O18" s="12"/>
      <c r="P18" s="12"/>
      <c r="Q18" s="12"/>
      <c r="R18" s="12"/>
      <c r="S18" s="12"/>
      <c r="T18" s="12"/>
      <c r="U18" s="12"/>
      <c r="V18" s="10"/>
      <c r="W18" s="13">
        <f>B18+E18+H18+K18+N18+Q18+T18</f>
        <v>77</v>
      </c>
      <c r="X18" s="13">
        <f>C18+F18+I18+L18+O18+R18+U18</f>
        <v>174</v>
      </c>
      <c r="Y18" s="14">
        <f>SUM(W18:X18)</f>
        <v>251</v>
      </c>
    </row>
    <row r="19" spans="1:25" ht="15.75">
      <c r="A19" s="17" t="s">
        <v>1</v>
      </c>
      <c r="B19" s="12">
        <v>20</v>
      </c>
      <c r="C19" s="12">
        <v>43</v>
      </c>
      <c r="D19" s="12">
        <v>63</v>
      </c>
      <c r="E19" s="12">
        <v>22</v>
      </c>
      <c r="F19" s="12">
        <v>45</v>
      </c>
      <c r="G19" s="12">
        <v>67</v>
      </c>
      <c r="H19" s="12">
        <v>21</v>
      </c>
      <c r="I19" s="12">
        <v>45</v>
      </c>
      <c r="J19" s="12">
        <v>66</v>
      </c>
      <c r="K19" s="12">
        <v>18</v>
      </c>
      <c r="L19" s="12">
        <v>54</v>
      </c>
      <c r="M19" s="12">
        <v>72</v>
      </c>
      <c r="N19" s="12"/>
      <c r="O19" s="12"/>
      <c r="P19" s="12"/>
      <c r="Q19" s="12"/>
      <c r="R19" s="12"/>
      <c r="S19" s="12"/>
      <c r="T19" s="12"/>
      <c r="U19" s="12"/>
      <c r="V19" s="10"/>
      <c r="W19" s="13">
        <f aca="true" t="shared" si="4" ref="W19:W24">B19+E19+H19+K19+N19+Q19+T19</f>
        <v>81</v>
      </c>
      <c r="X19" s="13">
        <f aca="true" t="shared" si="5" ref="X19:X24">C19+F19+I19+L19+O19+R19+U19</f>
        <v>187</v>
      </c>
      <c r="Y19" s="14">
        <f aca="true" t="shared" si="6" ref="Y19:Y24">SUM(W19:X19)</f>
        <v>268</v>
      </c>
    </row>
    <row r="20" spans="1:25" ht="15.75">
      <c r="A20" s="17" t="s">
        <v>2</v>
      </c>
      <c r="B20" s="12">
        <v>2</v>
      </c>
      <c r="C20" s="12">
        <v>25</v>
      </c>
      <c r="D20" s="12">
        <v>27</v>
      </c>
      <c r="E20" s="12">
        <v>7</v>
      </c>
      <c r="F20" s="12">
        <v>17</v>
      </c>
      <c r="G20" s="12">
        <v>24</v>
      </c>
      <c r="H20" s="12">
        <v>2</v>
      </c>
      <c r="I20" s="12">
        <v>22</v>
      </c>
      <c r="J20" s="12">
        <v>24</v>
      </c>
      <c r="K20" s="12">
        <v>2</v>
      </c>
      <c r="L20" s="12">
        <v>28</v>
      </c>
      <c r="M20" s="12">
        <v>30</v>
      </c>
      <c r="N20" s="12"/>
      <c r="O20" s="12"/>
      <c r="P20" s="12"/>
      <c r="Q20" s="12"/>
      <c r="R20" s="12"/>
      <c r="S20" s="12"/>
      <c r="T20" s="12"/>
      <c r="U20" s="12"/>
      <c r="V20" s="10"/>
      <c r="W20" s="13">
        <f t="shared" si="4"/>
        <v>13</v>
      </c>
      <c r="X20" s="13">
        <f t="shared" si="5"/>
        <v>92</v>
      </c>
      <c r="Y20" s="14">
        <f t="shared" si="6"/>
        <v>105</v>
      </c>
    </row>
    <row r="21" spans="1:25" ht="15.75">
      <c r="A21" s="17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>
        <v>1</v>
      </c>
      <c r="Q21" s="12"/>
      <c r="R21" s="12"/>
      <c r="S21" s="12"/>
      <c r="T21" s="12"/>
      <c r="U21" s="12"/>
      <c r="V21" s="10"/>
      <c r="W21" s="13">
        <f t="shared" si="4"/>
        <v>0</v>
      </c>
      <c r="X21" s="13">
        <f t="shared" si="5"/>
        <v>1</v>
      </c>
      <c r="Y21" s="14">
        <f t="shared" si="6"/>
        <v>1</v>
      </c>
    </row>
    <row r="22" spans="1:25" ht="28.5">
      <c r="A22" s="18" t="s">
        <v>42</v>
      </c>
      <c r="B22" s="12">
        <v>6</v>
      </c>
      <c r="C22" s="12">
        <v>16</v>
      </c>
      <c r="D22" s="12">
        <v>22</v>
      </c>
      <c r="E22" s="12">
        <v>9</v>
      </c>
      <c r="F22" s="12">
        <v>10</v>
      </c>
      <c r="G22" s="12">
        <v>19</v>
      </c>
      <c r="H22" s="12">
        <v>6</v>
      </c>
      <c r="I22" s="12">
        <v>11</v>
      </c>
      <c r="J22" s="12">
        <v>17</v>
      </c>
      <c r="K22" s="12">
        <v>12</v>
      </c>
      <c r="L22" s="12">
        <v>15</v>
      </c>
      <c r="M22" s="12">
        <v>27</v>
      </c>
      <c r="N22" s="12">
        <v>13</v>
      </c>
      <c r="O22" s="12">
        <v>14</v>
      </c>
      <c r="P22" s="12">
        <v>27</v>
      </c>
      <c r="Q22" s="12">
        <v>8</v>
      </c>
      <c r="R22" s="12">
        <v>17</v>
      </c>
      <c r="S22" s="12">
        <v>25</v>
      </c>
      <c r="T22" s="12">
        <v>15</v>
      </c>
      <c r="U22" s="12">
        <v>12</v>
      </c>
      <c r="V22" s="10">
        <v>27</v>
      </c>
      <c r="W22" s="13">
        <f t="shared" si="4"/>
        <v>69</v>
      </c>
      <c r="X22" s="13">
        <f t="shared" si="5"/>
        <v>95</v>
      </c>
      <c r="Y22" s="14">
        <f t="shared" si="6"/>
        <v>164</v>
      </c>
    </row>
    <row r="23" spans="1:25" ht="15.75">
      <c r="A23" s="17" t="s">
        <v>43</v>
      </c>
      <c r="B23" s="12">
        <v>15</v>
      </c>
      <c r="C23" s="12">
        <v>21</v>
      </c>
      <c r="D23" s="12">
        <v>36</v>
      </c>
      <c r="E23" s="12">
        <v>12</v>
      </c>
      <c r="F23" s="12">
        <v>21</v>
      </c>
      <c r="G23" s="12">
        <v>33</v>
      </c>
      <c r="H23" s="12">
        <v>9</v>
      </c>
      <c r="I23" s="12">
        <v>16</v>
      </c>
      <c r="J23" s="12">
        <v>25</v>
      </c>
      <c r="K23" s="12">
        <v>22</v>
      </c>
      <c r="L23" s="12">
        <v>22</v>
      </c>
      <c r="M23" s="12">
        <v>44</v>
      </c>
      <c r="N23" s="12"/>
      <c r="O23" s="12"/>
      <c r="P23" s="12"/>
      <c r="Q23" s="12"/>
      <c r="R23" s="12"/>
      <c r="S23" s="12"/>
      <c r="T23" s="12"/>
      <c r="U23" s="12"/>
      <c r="V23" s="10"/>
      <c r="W23" s="13">
        <f t="shared" si="4"/>
        <v>58</v>
      </c>
      <c r="X23" s="13">
        <f t="shared" si="5"/>
        <v>80</v>
      </c>
      <c r="Y23" s="14">
        <f t="shared" si="6"/>
        <v>138</v>
      </c>
    </row>
    <row r="24" spans="1:25" ht="15.75">
      <c r="A24" s="17" t="s">
        <v>5</v>
      </c>
      <c r="B24" s="12">
        <v>17</v>
      </c>
      <c r="C24" s="12">
        <v>21</v>
      </c>
      <c r="D24" s="12">
        <v>38</v>
      </c>
      <c r="E24" s="12">
        <v>18</v>
      </c>
      <c r="F24" s="12">
        <v>18</v>
      </c>
      <c r="G24" s="12">
        <v>36</v>
      </c>
      <c r="H24" s="12">
        <v>19</v>
      </c>
      <c r="I24" s="12">
        <v>20</v>
      </c>
      <c r="J24" s="12">
        <v>39</v>
      </c>
      <c r="K24" s="12">
        <v>35</v>
      </c>
      <c r="L24" s="12">
        <v>28</v>
      </c>
      <c r="M24" s="12">
        <v>63</v>
      </c>
      <c r="N24" s="12">
        <v>6</v>
      </c>
      <c r="O24" s="12">
        <v>1</v>
      </c>
      <c r="P24" s="12">
        <v>7</v>
      </c>
      <c r="Q24" s="12"/>
      <c r="R24" s="12"/>
      <c r="S24" s="12"/>
      <c r="T24" s="12"/>
      <c r="U24" s="12"/>
      <c r="V24" s="10"/>
      <c r="W24" s="13">
        <f t="shared" si="4"/>
        <v>95</v>
      </c>
      <c r="X24" s="13">
        <f t="shared" si="5"/>
        <v>88</v>
      </c>
      <c r="Y24" s="14">
        <f t="shared" si="6"/>
        <v>183</v>
      </c>
    </row>
    <row r="25" spans="1:25" ht="15.75">
      <c r="A25" s="1" t="s">
        <v>6</v>
      </c>
      <c r="B25" s="12">
        <f>SUM(B18:B24)</f>
        <v>74</v>
      </c>
      <c r="C25" s="12">
        <f aca="true" t="shared" si="7" ref="C25:V25">SUM(C18:C24)</f>
        <v>175</v>
      </c>
      <c r="D25" s="12">
        <f t="shared" si="7"/>
        <v>249</v>
      </c>
      <c r="E25" s="12">
        <f t="shared" si="7"/>
        <v>91</v>
      </c>
      <c r="F25" s="12">
        <f t="shared" si="7"/>
        <v>151</v>
      </c>
      <c r="G25" s="12">
        <f t="shared" si="7"/>
        <v>242</v>
      </c>
      <c r="H25" s="12">
        <f t="shared" si="7"/>
        <v>71</v>
      </c>
      <c r="I25" s="12">
        <f t="shared" si="7"/>
        <v>153</v>
      </c>
      <c r="J25" s="12">
        <f t="shared" si="7"/>
        <v>224</v>
      </c>
      <c r="K25" s="12">
        <f t="shared" si="7"/>
        <v>115</v>
      </c>
      <c r="L25" s="12">
        <f t="shared" si="7"/>
        <v>193</v>
      </c>
      <c r="M25" s="12">
        <f t="shared" si="7"/>
        <v>308</v>
      </c>
      <c r="N25" s="12">
        <f t="shared" si="7"/>
        <v>19</v>
      </c>
      <c r="O25" s="12">
        <f t="shared" si="7"/>
        <v>16</v>
      </c>
      <c r="P25" s="12">
        <f t="shared" si="7"/>
        <v>35</v>
      </c>
      <c r="Q25" s="12">
        <f t="shared" si="7"/>
        <v>8</v>
      </c>
      <c r="R25" s="12">
        <f t="shared" si="7"/>
        <v>17</v>
      </c>
      <c r="S25" s="12">
        <f t="shared" si="7"/>
        <v>25</v>
      </c>
      <c r="T25" s="12">
        <f t="shared" si="7"/>
        <v>15</v>
      </c>
      <c r="U25" s="12">
        <f t="shared" si="7"/>
        <v>12</v>
      </c>
      <c r="V25" s="12">
        <f t="shared" si="7"/>
        <v>27</v>
      </c>
      <c r="W25" s="13">
        <f>SUM(W18:W24)</f>
        <v>393</v>
      </c>
      <c r="X25" s="13">
        <f>SUM(X18:X24)</f>
        <v>717</v>
      </c>
      <c r="Y25" s="14">
        <f>SUM(Y18:Y24)</f>
        <v>1110</v>
      </c>
    </row>
    <row r="26" spans="1:21" ht="14.25" customHeight="1">
      <c r="A26" s="7"/>
      <c r="B26" s="8"/>
      <c r="C26" s="9"/>
      <c r="D26" s="8"/>
      <c r="E26" s="8"/>
      <c r="F26" s="9"/>
      <c r="G26" s="8"/>
      <c r="H26" s="8"/>
      <c r="I26" s="9"/>
      <c r="J26" s="8"/>
      <c r="K26" s="8"/>
      <c r="L26" s="9"/>
      <c r="M26" s="8"/>
      <c r="N26" s="8"/>
      <c r="O26" s="9"/>
      <c r="P26" s="8"/>
      <c r="Q26" s="8"/>
      <c r="R26" s="9"/>
      <c r="S26" s="8"/>
      <c r="T26" s="8"/>
      <c r="U26" s="9"/>
    </row>
    <row r="27" spans="1:25" ht="21">
      <c r="A27" s="33" t="s">
        <v>20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4"/>
      <c r="V27" s="34"/>
      <c r="W27" s="34"/>
      <c r="X27" s="34"/>
      <c r="Y27" s="34"/>
    </row>
    <row r="28" ht="11.25" customHeight="1">
      <c r="A28" s="3"/>
    </row>
    <row r="29" spans="1:25" ht="16.5" customHeight="1">
      <c r="A29" s="38" t="s">
        <v>16</v>
      </c>
      <c r="B29" s="32" t="s">
        <v>7</v>
      </c>
      <c r="C29" s="32"/>
      <c r="D29" s="32"/>
      <c r="E29" s="32" t="s">
        <v>8</v>
      </c>
      <c r="F29" s="32"/>
      <c r="G29" s="32"/>
      <c r="H29" s="32" t="s">
        <v>9</v>
      </c>
      <c r="I29" s="32"/>
      <c r="J29" s="32"/>
      <c r="K29" s="32" t="s">
        <v>10</v>
      </c>
      <c r="L29" s="32"/>
      <c r="M29" s="32"/>
      <c r="N29" s="32" t="s">
        <v>11</v>
      </c>
      <c r="O29" s="32"/>
      <c r="P29" s="35"/>
      <c r="Q29" s="32" t="s">
        <v>18</v>
      </c>
      <c r="R29" s="32"/>
      <c r="S29" s="32"/>
      <c r="T29" s="35" t="s">
        <v>19</v>
      </c>
      <c r="U29" s="41"/>
      <c r="V29" s="42"/>
      <c r="W29" s="32" t="s">
        <v>17</v>
      </c>
      <c r="X29" s="32"/>
      <c r="Y29" s="32"/>
    </row>
    <row r="30" spans="1:25" ht="20.25" customHeight="1">
      <c r="A30" s="39"/>
      <c r="B30" s="10" t="s">
        <v>37</v>
      </c>
      <c r="C30" s="10" t="s">
        <v>38</v>
      </c>
      <c r="D30" s="10" t="s">
        <v>39</v>
      </c>
      <c r="E30" s="10" t="s">
        <v>37</v>
      </c>
      <c r="F30" s="10" t="s">
        <v>38</v>
      </c>
      <c r="G30" s="10" t="s">
        <v>39</v>
      </c>
      <c r="H30" s="10" t="s">
        <v>37</v>
      </c>
      <c r="I30" s="10" t="s">
        <v>38</v>
      </c>
      <c r="J30" s="10" t="s">
        <v>39</v>
      </c>
      <c r="K30" s="10" t="s">
        <v>37</v>
      </c>
      <c r="L30" s="10" t="s">
        <v>38</v>
      </c>
      <c r="M30" s="10" t="s">
        <v>39</v>
      </c>
      <c r="N30" s="10" t="s">
        <v>37</v>
      </c>
      <c r="O30" s="10" t="s">
        <v>38</v>
      </c>
      <c r="P30" s="11" t="s">
        <v>39</v>
      </c>
      <c r="Q30" s="10" t="s">
        <v>37</v>
      </c>
      <c r="R30" s="10" t="s">
        <v>38</v>
      </c>
      <c r="S30" s="10" t="s">
        <v>39</v>
      </c>
      <c r="T30" s="10" t="s">
        <v>37</v>
      </c>
      <c r="U30" s="10" t="s">
        <v>38</v>
      </c>
      <c r="V30" s="10" t="s">
        <v>39</v>
      </c>
      <c r="W30" s="10" t="s">
        <v>37</v>
      </c>
      <c r="X30" s="10" t="s">
        <v>38</v>
      </c>
      <c r="Y30" s="10" t="s">
        <v>40</v>
      </c>
    </row>
    <row r="31" spans="1:25" ht="15.75">
      <c r="A31" s="17" t="s">
        <v>0</v>
      </c>
      <c r="B31" s="12"/>
      <c r="C31" s="12">
        <v>1</v>
      </c>
      <c r="D31" s="12">
        <v>1</v>
      </c>
      <c r="E31" s="12"/>
      <c r="F31" s="12">
        <v>1</v>
      </c>
      <c r="G31" s="12">
        <v>1</v>
      </c>
      <c r="H31" s="12"/>
      <c r="I31" s="12"/>
      <c r="J31" s="12"/>
      <c r="K31" s="12"/>
      <c r="L31" s="12">
        <v>1</v>
      </c>
      <c r="M31" s="12">
        <v>1</v>
      </c>
      <c r="N31" s="12"/>
      <c r="O31" s="12"/>
      <c r="P31" s="12"/>
      <c r="Q31" s="10"/>
      <c r="R31" s="10"/>
      <c r="S31" s="12"/>
      <c r="T31" s="10"/>
      <c r="U31" s="10"/>
      <c r="V31" s="10"/>
      <c r="W31" s="13">
        <f aca="true" t="shared" si="8" ref="W31:X36">B31+E31+H31+K31+N31+Q31+T31</f>
        <v>0</v>
      </c>
      <c r="X31" s="13">
        <f t="shared" si="8"/>
        <v>3</v>
      </c>
      <c r="Y31" s="14">
        <f aca="true" t="shared" si="9" ref="Y31:Y36">SUM(W31:X31)</f>
        <v>3</v>
      </c>
    </row>
    <row r="32" spans="1:25" ht="15.75">
      <c r="A32" s="17" t="s">
        <v>1</v>
      </c>
      <c r="B32" s="12">
        <v>1</v>
      </c>
      <c r="C32" s="12">
        <v>2</v>
      </c>
      <c r="D32" s="12">
        <v>3</v>
      </c>
      <c r="E32" s="12">
        <v>2</v>
      </c>
      <c r="F32" s="12">
        <v>3</v>
      </c>
      <c r="G32" s="12">
        <v>5</v>
      </c>
      <c r="H32" s="12"/>
      <c r="I32" s="12">
        <v>2</v>
      </c>
      <c r="J32" s="12">
        <v>2</v>
      </c>
      <c r="K32" s="12">
        <v>2</v>
      </c>
      <c r="L32" s="12"/>
      <c r="M32" s="12">
        <v>2</v>
      </c>
      <c r="N32" s="12"/>
      <c r="O32" s="12"/>
      <c r="P32" s="12"/>
      <c r="Q32" s="10"/>
      <c r="R32" s="10"/>
      <c r="S32" s="12"/>
      <c r="T32" s="10"/>
      <c r="U32" s="10"/>
      <c r="V32" s="10"/>
      <c r="W32" s="13">
        <f t="shared" si="8"/>
        <v>5</v>
      </c>
      <c r="X32" s="13">
        <f t="shared" si="8"/>
        <v>7</v>
      </c>
      <c r="Y32" s="14">
        <f t="shared" si="9"/>
        <v>12</v>
      </c>
    </row>
    <row r="33" spans="1:25" ht="15.75">
      <c r="A33" s="17" t="s">
        <v>2</v>
      </c>
      <c r="B33" s="12"/>
      <c r="C33" s="12"/>
      <c r="D33" s="12"/>
      <c r="E33" s="12"/>
      <c r="F33" s="12"/>
      <c r="G33" s="12"/>
      <c r="H33" s="12"/>
      <c r="I33" s="12">
        <v>1</v>
      </c>
      <c r="J33" s="12">
        <v>1</v>
      </c>
      <c r="K33" s="12"/>
      <c r="L33" s="12">
        <v>1</v>
      </c>
      <c r="M33" s="12">
        <v>1</v>
      </c>
      <c r="N33" s="12"/>
      <c r="O33" s="12"/>
      <c r="P33" s="12"/>
      <c r="Q33" s="10"/>
      <c r="R33" s="10"/>
      <c r="S33" s="12"/>
      <c r="T33" s="10"/>
      <c r="U33" s="10"/>
      <c r="V33" s="10"/>
      <c r="W33" s="13">
        <f t="shared" si="8"/>
        <v>0</v>
      </c>
      <c r="X33" s="13">
        <f t="shared" si="8"/>
        <v>2</v>
      </c>
      <c r="Y33" s="14">
        <f t="shared" si="9"/>
        <v>2</v>
      </c>
    </row>
    <row r="34" spans="1:25" ht="28.5">
      <c r="A34" s="18" t="s">
        <v>36</v>
      </c>
      <c r="B34" s="12"/>
      <c r="C34" s="12"/>
      <c r="D34" s="12"/>
      <c r="E34" s="12"/>
      <c r="F34" s="12"/>
      <c r="G34" s="12"/>
      <c r="H34" s="12"/>
      <c r="I34" s="12"/>
      <c r="J34" s="12"/>
      <c r="K34" s="12">
        <v>1</v>
      </c>
      <c r="L34" s="12">
        <v>2</v>
      </c>
      <c r="M34" s="12">
        <v>3</v>
      </c>
      <c r="N34" s="12"/>
      <c r="O34" s="12">
        <v>2</v>
      </c>
      <c r="P34" s="12">
        <v>2</v>
      </c>
      <c r="Q34" s="10">
        <v>1</v>
      </c>
      <c r="R34" s="10"/>
      <c r="S34" s="12">
        <v>1</v>
      </c>
      <c r="T34" s="10">
        <v>3</v>
      </c>
      <c r="U34" s="10"/>
      <c r="V34" s="10">
        <v>3</v>
      </c>
      <c r="W34" s="13">
        <f t="shared" si="8"/>
        <v>5</v>
      </c>
      <c r="X34" s="13">
        <f t="shared" si="8"/>
        <v>4</v>
      </c>
      <c r="Y34" s="14">
        <f t="shared" si="9"/>
        <v>9</v>
      </c>
    </row>
    <row r="35" spans="1:25" ht="15.75">
      <c r="A35" s="17" t="s">
        <v>4</v>
      </c>
      <c r="B35" s="12">
        <v>1</v>
      </c>
      <c r="C35" s="12"/>
      <c r="D35" s="12">
        <v>1</v>
      </c>
      <c r="E35" s="12"/>
      <c r="F35" s="12">
        <v>1</v>
      </c>
      <c r="G35" s="12">
        <v>1</v>
      </c>
      <c r="H35" s="12">
        <v>1</v>
      </c>
      <c r="I35" s="12"/>
      <c r="J35" s="12">
        <v>1</v>
      </c>
      <c r="K35" s="12"/>
      <c r="L35" s="12">
        <v>2</v>
      </c>
      <c r="M35" s="12">
        <v>2</v>
      </c>
      <c r="N35" s="12"/>
      <c r="O35" s="12"/>
      <c r="P35" s="12"/>
      <c r="Q35" s="10"/>
      <c r="R35" s="10"/>
      <c r="S35" s="12"/>
      <c r="T35" s="10"/>
      <c r="U35" s="10"/>
      <c r="V35" s="10"/>
      <c r="W35" s="13">
        <f t="shared" si="8"/>
        <v>2</v>
      </c>
      <c r="X35" s="13">
        <f t="shared" si="8"/>
        <v>3</v>
      </c>
      <c r="Y35" s="14">
        <f t="shared" si="9"/>
        <v>5</v>
      </c>
    </row>
    <row r="36" spans="1:25" ht="15.75">
      <c r="A36" s="17" t="s">
        <v>5</v>
      </c>
      <c r="B36" s="12">
        <v>1</v>
      </c>
      <c r="C36" s="12">
        <v>2</v>
      </c>
      <c r="D36" s="12">
        <v>3</v>
      </c>
      <c r="E36" s="12">
        <v>2</v>
      </c>
      <c r="F36" s="12"/>
      <c r="G36" s="12">
        <v>2</v>
      </c>
      <c r="H36" s="12"/>
      <c r="I36" s="12"/>
      <c r="J36" s="12"/>
      <c r="K36" s="12">
        <v>1</v>
      </c>
      <c r="L36" s="12">
        <v>1</v>
      </c>
      <c r="M36" s="12">
        <v>2</v>
      </c>
      <c r="N36" s="12"/>
      <c r="O36" s="12"/>
      <c r="P36" s="12"/>
      <c r="Q36" s="10"/>
      <c r="R36" s="10"/>
      <c r="S36" s="12"/>
      <c r="T36" s="10"/>
      <c r="U36" s="10"/>
      <c r="V36" s="10"/>
      <c r="W36" s="13">
        <f t="shared" si="8"/>
        <v>4</v>
      </c>
      <c r="X36" s="13">
        <f t="shared" si="8"/>
        <v>3</v>
      </c>
      <c r="Y36" s="14">
        <f t="shared" si="9"/>
        <v>7</v>
      </c>
    </row>
    <row r="37" spans="1:25" ht="15.75">
      <c r="A37" s="19" t="s">
        <v>6</v>
      </c>
      <c r="B37" s="12">
        <f>SUM(B31:B36)</f>
        <v>3</v>
      </c>
      <c r="C37" s="12">
        <f aca="true" t="shared" si="10" ref="C37:V37">SUM(C31:C36)</f>
        <v>5</v>
      </c>
      <c r="D37" s="12">
        <f t="shared" si="10"/>
        <v>8</v>
      </c>
      <c r="E37" s="12">
        <f t="shared" si="10"/>
        <v>4</v>
      </c>
      <c r="F37" s="12">
        <f t="shared" si="10"/>
        <v>5</v>
      </c>
      <c r="G37" s="12">
        <f t="shared" si="10"/>
        <v>9</v>
      </c>
      <c r="H37" s="12">
        <f t="shared" si="10"/>
        <v>1</v>
      </c>
      <c r="I37" s="12">
        <f t="shared" si="10"/>
        <v>3</v>
      </c>
      <c r="J37" s="12">
        <f t="shared" si="10"/>
        <v>4</v>
      </c>
      <c r="K37" s="12">
        <f t="shared" si="10"/>
        <v>4</v>
      </c>
      <c r="L37" s="12">
        <f t="shared" si="10"/>
        <v>7</v>
      </c>
      <c r="M37" s="12">
        <f t="shared" si="10"/>
        <v>11</v>
      </c>
      <c r="N37" s="12">
        <f t="shared" si="10"/>
        <v>0</v>
      </c>
      <c r="O37" s="12">
        <f t="shared" si="10"/>
        <v>2</v>
      </c>
      <c r="P37" s="12">
        <f t="shared" si="10"/>
        <v>2</v>
      </c>
      <c r="Q37" s="12">
        <f t="shared" si="10"/>
        <v>1</v>
      </c>
      <c r="R37" s="12">
        <f t="shared" si="10"/>
        <v>0</v>
      </c>
      <c r="S37" s="12">
        <f t="shared" si="10"/>
        <v>1</v>
      </c>
      <c r="T37" s="12">
        <f t="shared" si="10"/>
        <v>3</v>
      </c>
      <c r="U37" s="12">
        <f t="shared" si="10"/>
        <v>0</v>
      </c>
      <c r="V37" s="12">
        <f t="shared" si="10"/>
        <v>3</v>
      </c>
      <c r="W37" s="12">
        <f>SUM(W31:W36)</f>
        <v>16</v>
      </c>
      <c r="X37" s="12">
        <f>SUM(X31:X36)</f>
        <v>22</v>
      </c>
      <c r="Y37" s="14">
        <f>SUM(Y31:Y36)</f>
        <v>38</v>
      </c>
    </row>
    <row r="39" ht="15.75">
      <c r="A39" s="31" t="s">
        <v>80</v>
      </c>
    </row>
  </sheetData>
  <mergeCells count="30">
    <mergeCell ref="N29:P29"/>
    <mergeCell ref="Q29:S29"/>
    <mergeCell ref="A14:Y14"/>
    <mergeCell ref="Q16:S16"/>
    <mergeCell ref="T16:V16"/>
    <mergeCell ref="W16:Y16"/>
    <mergeCell ref="T29:V29"/>
    <mergeCell ref="W29:Y29"/>
    <mergeCell ref="A27:Y27"/>
    <mergeCell ref="A29:A30"/>
    <mergeCell ref="N3:P3"/>
    <mergeCell ref="Q3:S3"/>
    <mergeCell ref="B3:D3"/>
    <mergeCell ref="E3:G3"/>
    <mergeCell ref="H3:J3"/>
    <mergeCell ref="K3:M3"/>
    <mergeCell ref="T3:V3"/>
    <mergeCell ref="W3:Y3"/>
    <mergeCell ref="A1:Y1"/>
    <mergeCell ref="K16:M16"/>
    <mergeCell ref="N16:P16"/>
    <mergeCell ref="A16:A17"/>
    <mergeCell ref="B16:D16"/>
    <mergeCell ref="E16:G16"/>
    <mergeCell ref="H16:J16"/>
    <mergeCell ref="A3:A4"/>
    <mergeCell ref="B29:D29"/>
    <mergeCell ref="E29:G29"/>
    <mergeCell ref="H29:J29"/>
    <mergeCell ref="K29:M29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zoomScaleSheetLayoutView="100" workbookViewId="0" topLeftCell="A1">
      <selection activeCell="A87" sqref="A87"/>
    </sheetView>
  </sheetViews>
  <sheetFormatPr defaultColWidth="9.33203125" defaultRowHeight="14.25"/>
  <cols>
    <col min="1" max="1" width="26.33203125" style="21" customWidth="1"/>
    <col min="2" max="19" width="4.83203125" style="0" customWidth="1"/>
  </cols>
  <sheetData>
    <row r="1" spans="1:19" ht="21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4.25">
      <c r="A2" s="43" t="s">
        <v>44</v>
      </c>
      <c r="B2" s="45" t="s">
        <v>7</v>
      </c>
      <c r="C2" s="45"/>
      <c r="D2" s="45"/>
      <c r="E2" s="45" t="s">
        <v>8</v>
      </c>
      <c r="F2" s="45"/>
      <c r="G2" s="45"/>
      <c r="H2" s="45" t="s">
        <v>9</v>
      </c>
      <c r="I2" s="45"/>
      <c r="J2" s="45"/>
      <c r="K2" s="45" t="s">
        <v>10</v>
      </c>
      <c r="L2" s="45"/>
      <c r="M2" s="45"/>
      <c r="N2" s="45" t="s">
        <v>11</v>
      </c>
      <c r="O2" s="45"/>
      <c r="P2" s="45"/>
      <c r="Q2" s="45" t="s">
        <v>6</v>
      </c>
      <c r="R2" s="45"/>
      <c r="S2" s="45"/>
    </row>
    <row r="3" spans="1:19" ht="14.25" customHeight="1">
      <c r="A3" s="44"/>
      <c r="B3" s="24" t="s">
        <v>68</v>
      </c>
      <c r="C3" s="24" t="s">
        <v>69</v>
      </c>
      <c r="D3" s="24" t="s">
        <v>15</v>
      </c>
      <c r="E3" s="24" t="s">
        <v>68</v>
      </c>
      <c r="F3" s="24" t="s">
        <v>69</v>
      </c>
      <c r="G3" s="24" t="s">
        <v>15</v>
      </c>
      <c r="H3" s="24" t="s">
        <v>68</v>
      </c>
      <c r="I3" s="24" t="s">
        <v>69</v>
      </c>
      <c r="J3" s="24" t="s">
        <v>15</v>
      </c>
      <c r="K3" s="24" t="s">
        <v>68</v>
      </c>
      <c r="L3" s="24" t="s">
        <v>69</v>
      </c>
      <c r="M3" s="24" t="s">
        <v>15</v>
      </c>
      <c r="N3" s="24" t="s">
        <v>68</v>
      </c>
      <c r="O3" s="24" t="s">
        <v>69</v>
      </c>
      <c r="P3" s="24" t="s">
        <v>15</v>
      </c>
      <c r="Q3" s="24" t="s">
        <v>68</v>
      </c>
      <c r="R3" s="24" t="s">
        <v>69</v>
      </c>
      <c r="S3" s="24" t="s">
        <v>12</v>
      </c>
    </row>
    <row r="4" spans="1:19" ht="14.25">
      <c r="A4" s="20" t="s">
        <v>45</v>
      </c>
      <c r="B4" s="26">
        <v>9</v>
      </c>
      <c r="C4" s="26">
        <v>13</v>
      </c>
      <c r="D4" s="26">
        <v>22</v>
      </c>
      <c r="E4" s="26">
        <v>6</v>
      </c>
      <c r="F4" s="26">
        <v>9</v>
      </c>
      <c r="G4" s="26">
        <v>15</v>
      </c>
      <c r="H4" s="26"/>
      <c r="I4" s="26">
        <v>8</v>
      </c>
      <c r="J4" s="26">
        <v>8</v>
      </c>
      <c r="K4" s="26"/>
      <c r="L4" s="26"/>
      <c r="M4" s="26"/>
      <c r="N4" s="27"/>
      <c r="O4" s="26"/>
      <c r="P4" s="26"/>
      <c r="Q4" s="27">
        <f>B4+E4+H4+K4+N4</f>
        <v>15</v>
      </c>
      <c r="R4" s="27">
        <f>C4+F4+I4+L4+O4</f>
        <v>30</v>
      </c>
      <c r="S4" s="26">
        <v>45</v>
      </c>
    </row>
    <row r="5" spans="1:19" ht="14.25">
      <c r="A5" s="20" t="s">
        <v>46</v>
      </c>
      <c r="B5" s="26">
        <v>2</v>
      </c>
      <c r="C5" s="26">
        <v>9</v>
      </c>
      <c r="D5" s="26">
        <v>11</v>
      </c>
      <c r="E5" s="26">
        <v>3</v>
      </c>
      <c r="F5" s="26">
        <v>5</v>
      </c>
      <c r="G5" s="26">
        <v>8</v>
      </c>
      <c r="H5" s="26"/>
      <c r="I5" s="26"/>
      <c r="J5" s="26"/>
      <c r="K5" s="26"/>
      <c r="L5" s="26"/>
      <c r="M5" s="26"/>
      <c r="N5" s="27"/>
      <c r="O5" s="26"/>
      <c r="P5" s="26"/>
      <c r="Q5" s="27">
        <f aca="true" t="shared" si="0" ref="Q5:R27">B5+E5+H5+K5+N5</f>
        <v>5</v>
      </c>
      <c r="R5" s="27">
        <f t="shared" si="0"/>
        <v>14</v>
      </c>
      <c r="S5" s="26">
        <v>19</v>
      </c>
    </row>
    <row r="6" spans="1:19" ht="14.25">
      <c r="A6" s="20" t="s">
        <v>47</v>
      </c>
      <c r="B6" s="26">
        <v>3</v>
      </c>
      <c r="C6" s="26">
        <v>20</v>
      </c>
      <c r="D6" s="26">
        <v>23</v>
      </c>
      <c r="E6" s="26">
        <v>5</v>
      </c>
      <c r="F6" s="26">
        <v>17</v>
      </c>
      <c r="G6" s="26">
        <v>22</v>
      </c>
      <c r="H6" s="26">
        <v>2</v>
      </c>
      <c r="I6" s="26">
        <v>7</v>
      </c>
      <c r="J6" s="26">
        <v>9</v>
      </c>
      <c r="K6" s="26">
        <v>1</v>
      </c>
      <c r="L6" s="26">
        <v>2</v>
      </c>
      <c r="M6" s="26">
        <v>3</v>
      </c>
      <c r="N6" s="27"/>
      <c r="O6" s="26"/>
      <c r="P6" s="26"/>
      <c r="Q6" s="27">
        <f t="shared" si="0"/>
        <v>11</v>
      </c>
      <c r="R6" s="27">
        <f t="shared" si="0"/>
        <v>46</v>
      </c>
      <c r="S6" s="26">
        <v>57</v>
      </c>
    </row>
    <row r="7" spans="1:19" ht="14.25">
      <c r="A7" s="20" t="s">
        <v>48</v>
      </c>
      <c r="B7" s="26">
        <v>3</v>
      </c>
      <c r="C7" s="26">
        <v>4</v>
      </c>
      <c r="D7" s="26">
        <v>7</v>
      </c>
      <c r="E7" s="26">
        <v>1</v>
      </c>
      <c r="F7" s="26">
        <v>9</v>
      </c>
      <c r="G7" s="26">
        <v>10</v>
      </c>
      <c r="H7" s="26"/>
      <c r="I7" s="26">
        <v>11</v>
      </c>
      <c r="J7" s="26">
        <v>11</v>
      </c>
      <c r="K7" s="26">
        <v>2</v>
      </c>
      <c r="L7" s="26">
        <v>4</v>
      </c>
      <c r="M7" s="26">
        <v>6</v>
      </c>
      <c r="N7" s="27"/>
      <c r="O7" s="26"/>
      <c r="P7" s="26"/>
      <c r="Q7" s="27">
        <f t="shared" si="0"/>
        <v>6</v>
      </c>
      <c r="R7" s="27">
        <f t="shared" si="0"/>
        <v>28</v>
      </c>
      <c r="S7" s="26">
        <v>34</v>
      </c>
    </row>
    <row r="8" spans="1:19" ht="14.25">
      <c r="A8" s="20" t="s">
        <v>49</v>
      </c>
      <c r="B8" s="26">
        <v>2</v>
      </c>
      <c r="C8" s="26">
        <v>21</v>
      </c>
      <c r="D8" s="26">
        <v>23</v>
      </c>
      <c r="E8" s="26">
        <v>3</v>
      </c>
      <c r="F8" s="26">
        <v>16</v>
      </c>
      <c r="G8" s="26">
        <v>19</v>
      </c>
      <c r="H8" s="26">
        <v>2</v>
      </c>
      <c r="I8" s="26">
        <v>17</v>
      </c>
      <c r="J8" s="26">
        <v>19</v>
      </c>
      <c r="K8" s="26">
        <v>1</v>
      </c>
      <c r="L8" s="26">
        <v>5</v>
      </c>
      <c r="M8" s="26">
        <v>6</v>
      </c>
      <c r="N8" s="27"/>
      <c r="O8" s="26">
        <v>7</v>
      </c>
      <c r="P8" s="26">
        <v>7</v>
      </c>
      <c r="Q8" s="27">
        <f t="shared" si="0"/>
        <v>8</v>
      </c>
      <c r="R8" s="27">
        <f t="shared" si="0"/>
        <v>66</v>
      </c>
      <c r="S8" s="26">
        <v>74</v>
      </c>
    </row>
    <row r="9" spans="1:19" ht="14.25">
      <c r="A9" s="20" t="s">
        <v>50</v>
      </c>
      <c r="B9" s="26">
        <v>8</v>
      </c>
      <c r="C9" s="26">
        <v>10</v>
      </c>
      <c r="D9" s="26">
        <v>18</v>
      </c>
      <c r="E9" s="26">
        <v>12</v>
      </c>
      <c r="F9" s="26">
        <v>10</v>
      </c>
      <c r="G9" s="26">
        <v>22</v>
      </c>
      <c r="H9" s="26">
        <v>9</v>
      </c>
      <c r="I9" s="26">
        <v>7</v>
      </c>
      <c r="J9" s="26">
        <v>16</v>
      </c>
      <c r="K9" s="26">
        <v>7</v>
      </c>
      <c r="L9" s="26">
        <v>2</v>
      </c>
      <c r="M9" s="26">
        <v>9</v>
      </c>
      <c r="N9" s="27"/>
      <c r="O9" s="26"/>
      <c r="P9" s="26"/>
      <c r="Q9" s="27">
        <f t="shared" si="0"/>
        <v>36</v>
      </c>
      <c r="R9" s="27">
        <f t="shared" si="0"/>
        <v>29</v>
      </c>
      <c r="S9" s="26">
        <v>65</v>
      </c>
    </row>
    <row r="10" spans="1:19" ht="14.25">
      <c r="A10" s="20" t="s">
        <v>51</v>
      </c>
      <c r="B10" s="26">
        <v>4</v>
      </c>
      <c r="C10" s="26">
        <v>11</v>
      </c>
      <c r="D10" s="26">
        <v>15</v>
      </c>
      <c r="E10" s="26">
        <v>2</v>
      </c>
      <c r="F10" s="26">
        <v>15</v>
      </c>
      <c r="G10" s="26">
        <v>17</v>
      </c>
      <c r="H10" s="26">
        <v>3</v>
      </c>
      <c r="I10" s="26">
        <v>15</v>
      </c>
      <c r="J10" s="26">
        <v>18</v>
      </c>
      <c r="K10" s="26">
        <v>4</v>
      </c>
      <c r="L10" s="26">
        <v>15</v>
      </c>
      <c r="M10" s="26">
        <v>19</v>
      </c>
      <c r="N10" s="27"/>
      <c r="O10" s="26"/>
      <c r="P10" s="26"/>
      <c r="Q10" s="27">
        <f t="shared" si="0"/>
        <v>13</v>
      </c>
      <c r="R10" s="27">
        <f t="shared" si="0"/>
        <v>56</v>
      </c>
      <c r="S10" s="26">
        <v>69</v>
      </c>
    </row>
    <row r="11" spans="1:19" ht="14.25">
      <c r="A11" s="20" t="s">
        <v>52</v>
      </c>
      <c r="B11" s="26">
        <v>5</v>
      </c>
      <c r="C11" s="26">
        <v>9</v>
      </c>
      <c r="D11" s="26">
        <v>14</v>
      </c>
      <c r="E11" s="26">
        <v>4</v>
      </c>
      <c r="F11" s="26">
        <v>14</v>
      </c>
      <c r="G11" s="26">
        <v>18</v>
      </c>
      <c r="H11" s="26">
        <v>4</v>
      </c>
      <c r="I11" s="26">
        <v>4</v>
      </c>
      <c r="J11" s="26">
        <v>8</v>
      </c>
      <c r="K11" s="26">
        <v>5</v>
      </c>
      <c r="L11" s="26">
        <v>7</v>
      </c>
      <c r="M11" s="26">
        <v>12</v>
      </c>
      <c r="N11" s="27"/>
      <c r="O11" s="26"/>
      <c r="P11" s="26"/>
      <c r="Q11" s="27">
        <f t="shared" si="0"/>
        <v>18</v>
      </c>
      <c r="R11" s="27">
        <f t="shared" si="0"/>
        <v>34</v>
      </c>
      <c r="S11" s="26">
        <v>52</v>
      </c>
    </row>
    <row r="12" spans="1:19" ht="14.25">
      <c r="A12" s="20" t="s">
        <v>53</v>
      </c>
      <c r="B12" s="26">
        <v>11</v>
      </c>
      <c r="C12" s="26">
        <v>11</v>
      </c>
      <c r="D12" s="26">
        <v>22</v>
      </c>
      <c r="E12" s="26">
        <v>6</v>
      </c>
      <c r="F12" s="26">
        <v>9</v>
      </c>
      <c r="G12" s="26">
        <v>15</v>
      </c>
      <c r="H12" s="26">
        <v>7</v>
      </c>
      <c r="I12" s="26">
        <v>6</v>
      </c>
      <c r="J12" s="26">
        <v>13</v>
      </c>
      <c r="K12" s="26">
        <v>2</v>
      </c>
      <c r="L12" s="26">
        <v>1</v>
      </c>
      <c r="M12" s="26">
        <v>3</v>
      </c>
      <c r="N12" s="27"/>
      <c r="O12" s="26"/>
      <c r="P12" s="26"/>
      <c r="Q12" s="27">
        <f t="shared" si="0"/>
        <v>26</v>
      </c>
      <c r="R12" s="27">
        <f t="shared" si="0"/>
        <v>27</v>
      </c>
      <c r="S12" s="26">
        <v>53</v>
      </c>
    </row>
    <row r="13" spans="1:19" ht="14.25">
      <c r="A13" s="20" t="s">
        <v>54</v>
      </c>
      <c r="B13" s="26">
        <v>2</v>
      </c>
      <c r="C13" s="26">
        <v>6</v>
      </c>
      <c r="D13" s="26">
        <v>8</v>
      </c>
      <c r="E13" s="26">
        <v>1</v>
      </c>
      <c r="F13" s="26">
        <v>2</v>
      </c>
      <c r="G13" s="26">
        <v>3</v>
      </c>
      <c r="H13" s="26">
        <v>1</v>
      </c>
      <c r="I13" s="26">
        <v>1</v>
      </c>
      <c r="J13" s="26">
        <v>2</v>
      </c>
      <c r="K13" s="26">
        <v>1</v>
      </c>
      <c r="L13" s="26">
        <v>10</v>
      </c>
      <c r="M13" s="26">
        <v>11</v>
      </c>
      <c r="N13" s="27"/>
      <c r="O13" s="26"/>
      <c r="P13" s="26"/>
      <c r="Q13" s="27">
        <f t="shared" si="0"/>
        <v>5</v>
      </c>
      <c r="R13" s="27">
        <f t="shared" si="0"/>
        <v>19</v>
      </c>
      <c r="S13" s="26">
        <v>24</v>
      </c>
    </row>
    <row r="14" spans="1:19" ht="14.25">
      <c r="A14" s="20" t="s">
        <v>55</v>
      </c>
      <c r="B14" s="26">
        <v>3</v>
      </c>
      <c r="C14" s="26">
        <v>7</v>
      </c>
      <c r="D14" s="26">
        <v>10</v>
      </c>
      <c r="E14" s="26">
        <v>1</v>
      </c>
      <c r="F14" s="26">
        <v>5</v>
      </c>
      <c r="G14" s="26">
        <v>6</v>
      </c>
      <c r="H14" s="26">
        <v>2</v>
      </c>
      <c r="I14" s="26">
        <v>4</v>
      </c>
      <c r="J14" s="26">
        <v>6</v>
      </c>
      <c r="K14" s="26">
        <v>7</v>
      </c>
      <c r="L14" s="26">
        <v>1</v>
      </c>
      <c r="M14" s="26">
        <v>8</v>
      </c>
      <c r="N14" s="27"/>
      <c r="O14" s="26"/>
      <c r="P14" s="26"/>
      <c r="Q14" s="27">
        <f t="shared" si="0"/>
        <v>13</v>
      </c>
      <c r="R14" s="27">
        <f t="shared" si="0"/>
        <v>17</v>
      </c>
      <c r="S14" s="26">
        <v>30</v>
      </c>
    </row>
    <row r="15" spans="1:19" ht="14.25">
      <c r="A15" s="20" t="s">
        <v>56</v>
      </c>
      <c r="B15" s="26">
        <v>7</v>
      </c>
      <c r="C15" s="26">
        <v>9</v>
      </c>
      <c r="D15" s="26">
        <v>16</v>
      </c>
      <c r="E15" s="26">
        <v>2</v>
      </c>
      <c r="F15" s="26">
        <v>7</v>
      </c>
      <c r="G15" s="26">
        <v>9</v>
      </c>
      <c r="H15" s="26">
        <v>7</v>
      </c>
      <c r="I15" s="26">
        <v>5</v>
      </c>
      <c r="J15" s="26">
        <v>12</v>
      </c>
      <c r="K15" s="26">
        <v>7</v>
      </c>
      <c r="L15" s="26">
        <v>1</v>
      </c>
      <c r="M15" s="26">
        <v>8</v>
      </c>
      <c r="N15" s="27"/>
      <c r="O15" s="26"/>
      <c r="P15" s="26"/>
      <c r="Q15" s="27">
        <f t="shared" si="0"/>
        <v>23</v>
      </c>
      <c r="R15" s="27">
        <f t="shared" si="0"/>
        <v>22</v>
      </c>
      <c r="S15" s="26">
        <v>45</v>
      </c>
    </row>
    <row r="16" spans="1:19" ht="14.25">
      <c r="A16" s="20" t="s">
        <v>57</v>
      </c>
      <c r="B16" s="26">
        <v>6</v>
      </c>
      <c r="C16" s="26">
        <v>2</v>
      </c>
      <c r="D16" s="26">
        <v>8</v>
      </c>
      <c r="E16" s="26">
        <v>2</v>
      </c>
      <c r="F16" s="26">
        <v>4</v>
      </c>
      <c r="G16" s="26">
        <v>6</v>
      </c>
      <c r="H16" s="26">
        <v>3</v>
      </c>
      <c r="I16" s="26">
        <v>7</v>
      </c>
      <c r="J16" s="26">
        <v>10</v>
      </c>
      <c r="K16" s="26">
        <v>1</v>
      </c>
      <c r="L16" s="26">
        <v>2</v>
      </c>
      <c r="M16" s="26">
        <v>3</v>
      </c>
      <c r="N16" s="27"/>
      <c r="O16" s="26"/>
      <c r="P16" s="26"/>
      <c r="Q16" s="27">
        <f t="shared" si="0"/>
        <v>12</v>
      </c>
      <c r="R16" s="27">
        <f t="shared" si="0"/>
        <v>15</v>
      </c>
      <c r="S16" s="26">
        <v>27</v>
      </c>
    </row>
    <row r="17" spans="1:19" ht="14.25">
      <c r="A17" s="20" t="s">
        <v>58</v>
      </c>
      <c r="B17" s="26">
        <v>14</v>
      </c>
      <c r="C17" s="26">
        <v>2</v>
      </c>
      <c r="D17" s="26">
        <v>16</v>
      </c>
      <c r="E17" s="26">
        <v>11</v>
      </c>
      <c r="F17" s="26">
        <v>4</v>
      </c>
      <c r="G17" s="26">
        <v>15</v>
      </c>
      <c r="H17" s="26">
        <v>12</v>
      </c>
      <c r="I17" s="26">
        <v>6</v>
      </c>
      <c r="J17" s="26">
        <v>18</v>
      </c>
      <c r="K17" s="26">
        <v>9</v>
      </c>
      <c r="L17" s="26">
        <v>2</v>
      </c>
      <c r="M17" s="26">
        <v>11</v>
      </c>
      <c r="N17" s="27"/>
      <c r="O17" s="26"/>
      <c r="P17" s="26"/>
      <c r="Q17" s="27">
        <f t="shared" si="0"/>
        <v>46</v>
      </c>
      <c r="R17" s="27">
        <f t="shared" si="0"/>
        <v>14</v>
      </c>
      <c r="S17" s="26">
        <v>60</v>
      </c>
    </row>
    <row r="18" spans="1:19" ht="14.25">
      <c r="A18" s="20" t="s">
        <v>59</v>
      </c>
      <c r="B18" s="26"/>
      <c r="C18" s="26">
        <v>3</v>
      </c>
      <c r="D18" s="26">
        <v>3</v>
      </c>
      <c r="E18" s="26">
        <v>1</v>
      </c>
      <c r="F18" s="26">
        <v>3</v>
      </c>
      <c r="G18" s="26">
        <v>4</v>
      </c>
      <c r="H18" s="26">
        <v>2</v>
      </c>
      <c r="I18" s="26">
        <v>8</v>
      </c>
      <c r="J18" s="26">
        <v>10</v>
      </c>
      <c r="K18" s="26">
        <v>3</v>
      </c>
      <c r="L18" s="26">
        <v>2</v>
      </c>
      <c r="M18" s="26">
        <v>5</v>
      </c>
      <c r="N18" s="27"/>
      <c r="O18" s="26"/>
      <c r="P18" s="26"/>
      <c r="Q18" s="27">
        <f t="shared" si="0"/>
        <v>6</v>
      </c>
      <c r="R18" s="27">
        <f t="shared" si="0"/>
        <v>16</v>
      </c>
      <c r="S18" s="26">
        <v>22</v>
      </c>
    </row>
    <row r="19" spans="1:19" ht="14.25">
      <c r="A19" s="20" t="s">
        <v>60</v>
      </c>
      <c r="B19" s="26"/>
      <c r="C19" s="26">
        <v>3</v>
      </c>
      <c r="D19" s="26">
        <v>3</v>
      </c>
      <c r="E19" s="26"/>
      <c r="F19" s="26">
        <v>5</v>
      </c>
      <c r="G19" s="26">
        <v>5</v>
      </c>
      <c r="H19" s="26">
        <v>2</v>
      </c>
      <c r="I19" s="26">
        <v>3</v>
      </c>
      <c r="J19" s="26">
        <v>5</v>
      </c>
      <c r="K19" s="26">
        <v>1</v>
      </c>
      <c r="L19" s="26">
        <v>2</v>
      </c>
      <c r="M19" s="26">
        <v>3</v>
      </c>
      <c r="N19" s="27"/>
      <c r="O19" s="26"/>
      <c r="P19" s="26"/>
      <c r="Q19" s="27">
        <f t="shared" si="0"/>
        <v>3</v>
      </c>
      <c r="R19" s="27">
        <f t="shared" si="0"/>
        <v>13</v>
      </c>
      <c r="S19" s="26">
        <v>16</v>
      </c>
    </row>
    <row r="20" spans="1:19" ht="14.25">
      <c r="A20" s="20" t="s">
        <v>61</v>
      </c>
      <c r="B20" s="26">
        <v>2</v>
      </c>
      <c r="C20" s="26">
        <v>4</v>
      </c>
      <c r="D20" s="26">
        <v>6</v>
      </c>
      <c r="E20" s="26">
        <v>1</v>
      </c>
      <c r="F20" s="26">
        <v>5</v>
      </c>
      <c r="G20" s="26">
        <v>6</v>
      </c>
      <c r="H20" s="26"/>
      <c r="I20" s="26">
        <v>8</v>
      </c>
      <c r="J20" s="26">
        <v>8</v>
      </c>
      <c r="K20" s="26"/>
      <c r="L20" s="26">
        <v>3</v>
      </c>
      <c r="M20" s="26">
        <v>3</v>
      </c>
      <c r="N20" s="27"/>
      <c r="O20" s="26"/>
      <c r="P20" s="26"/>
      <c r="Q20" s="27">
        <f t="shared" si="0"/>
        <v>3</v>
      </c>
      <c r="R20" s="27">
        <f t="shared" si="0"/>
        <v>20</v>
      </c>
      <c r="S20" s="26">
        <v>23</v>
      </c>
    </row>
    <row r="21" spans="1:19" ht="14.25">
      <c r="A21" s="20" t="s">
        <v>62</v>
      </c>
      <c r="B21" s="26">
        <v>5</v>
      </c>
      <c r="C21" s="26">
        <v>10</v>
      </c>
      <c r="D21" s="26">
        <v>15</v>
      </c>
      <c r="E21" s="26">
        <v>5</v>
      </c>
      <c r="F21" s="26">
        <v>12</v>
      </c>
      <c r="G21" s="26">
        <v>17</v>
      </c>
      <c r="H21" s="26">
        <v>7</v>
      </c>
      <c r="I21" s="26">
        <v>16</v>
      </c>
      <c r="J21" s="26">
        <v>23</v>
      </c>
      <c r="K21" s="26">
        <v>4</v>
      </c>
      <c r="L21" s="26">
        <v>7</v>
      </c>
      <c r="M21" s="26">
        <v>11</v>
      </c>
      <c r="N21" s="27"/>
      <c r="O21" s="26"/>
      <c r="P21" s="26"/>
      <c r="Q21" s="27">
        <f t="shared" si="0"/>
        <v>21</v>
      </c>
      <c r="R21" s="27">
        <f t="shared" si="0"/>
        <v>45</v>
      </c>
      <c r="S21" s="26">
        <v>66</v>
      </c>
    </row>
    <row r="22" spans="1:19" ht="14.25">
      <c r="A22" s="20" t="s">
        <v>63</v>
      </c>
      <c r="B22" s="26">
        <v>7</v>
      </c>
      <c r="C22" s="26">
        <v>8</v>
      </c>
      <c r="D22" s="26">
        <v>15</v>
      </c>
      <c r="E22" s="26">
        <v>6</v>
      </c>
      <c r="F22" s="26">
        <v>8</v>
      </c>
      <c r="G22" s="26">
        <v>14</v>
      </c>
      <c r="H22" s="26">
        <v>9</v>
      </c>
      <c r="I22" s="26">
        <v>15</v>
      </c>
      <c r="J22" s="26">
        <v>24</v>
      </c>
      <c r="K22" s="26">
        <v>4</v>
      </c>
      <c r="L22" s="26">
        <v>9</v>
      </c>
      <c r="M22" s="26">
        <v>13</v>
      </c>
      <c r="N22" s="27"/>
      <c r="O22" s="26"/>
      <c r="P22" s="26"/>
      <c r="Q22" s="27">
        <f t="shared" si="0"/>
        <v>26</v>
      </c>
      <c r="R22" s="27">
        <f t="shared" si="0"/>
        <v>40</v>
      </c>
      <c r="S22" s="26">
        <v>66</v>
      </c>
    </row>
    <row r="23" spans="1:19" ht="14.25">
      <c r="A23" s="20" t="s">
        <v>64</v>
      </c>
      <c r="B23" s="26">
        <v>5</v>
      </c>
      <c r="C23" s="26">
        <v>10</v>
      </c>
      <c r="D23" s="26">
        <v>15</v>
      </c>
      <c r="E23" s="26">
        <v>3</v>
      </c>
      <c r="F23" s="26">
        <v>12</v>
      </c>
      <c r="G23" s="26">
        <v>15</v>
      </c>
      <c r="H23" s="26">
        <v>3</v>
      </c>
      <c r="I23" s="26">
        <v>17</v>
      </c>
      <c r="J23" s="26">
        <v>20</v>
      </c>
      <c r="K23" s="26">
        <v>2</v>
      </c>
      <c r="L23" s="26">
        <v>14</v>
      </c>
      <c r="M23" s="26">
        <v>16</v>
      </c>
      <c r="N23" s="27"/>
      <c r="O23" s="26">
        <v>3</v>
      </c>
      <c r="P23" s="26">
        <v>3</v>
      </c>
      <c r="Q23" s="27">
        <f t="shared" si="0"/>
        <v>13</v>
      </c>
      <c r="R23" s="27">
        <f t="shared" si="0"/>
        <v>56</v>
      </c>
      <c r="S23" s="26">
        <v>69</v>
      </c>
    </row>
    <row r="24" spans="1:19" ht="14.25">
      <c r="A24" s="20" t="s">
        <v>65</v>
      </c>
      <c r="B24" s="26">
        <v>13</v>
      </c>
      <c r="C24" s="26">
        <v>10</v>
      </c>
      <c r="D24" s="26">
        <v>23</v>
      </c>
      <c r="E24" s="26">
        <v>13</v>
      </c>
      <c r="F24" s="26">
        <v>8</v>
      </c>
      <c r="G24" s="26">
        <v>21</v>
      </c>
      <c r="H24" s="26">
        <v>7</v>
      </c>
      <c r="I24" s="26">
        <v>6</v>
      </c>
      <c r="J24" s="26">
        <v>13</v>
      </c>
      <c r="K24" s="26">
        <v>19</v>
      </c>
      <c r="L24" s="26">
        <v>6</v>
      </c>
      <c r="M24" s="26">
        <v>25</v>
      </c>
      <c r="N24" s="27"/>
      <c r="O24" s="26"/>
      <c r="P24" s="26"/>
      <c r="Q24" s="27">
        <f t="shared" si="0"/>
        <v>52</v>
      </c>
      <c r="R24" s="27">
        <f t="shared" si="0"/>
        <v>30</v>
      </c>
      <c r="S24" s="26">
        <v>82</v>
      </c>
    </row>
    <row r="25" spans="1:19" ht="14.25">
      <c r="A25" s="20" t="s">
        <v>66</v>
      </c>
      <c r="B25" s="26">
        <v>2</v>
      </c>
      <c r="C25" s="26">
        <v>12</v>
      </c>
      <c r="D25" s="26">
        <v>14</v>
      </c>
      <c r="E25" s="26">
        <v>2</v>
      </c>
      <c r="F25" s="26">
        <v>13</v>
      </c>
      <c r="G25" s="26">
        <v>15</v>
      </c>
      <c r="H25" s="26">
        <v>5</v>
      </c>
      <c r="I25" s="26">
        <v>13</v>
      </c>
      <c r="J25" s="26">
        <v>18</v>
      </c>
      <c r="K25" s="26">
        <v>1</v>
      </c>
      <c r="L25" s="26">
        <v>7</v>
      </c>
      <c r="M25" s="26">
        <v>8</v>
      </c>
      <c r="N25" s="27"/>
      <c r="O25" s="26"/>
      <c r="P25" s="26"/>
      <c r="Q25" s="27">
        <f t="shared" si="0"/>
        <v>10</v>
      </c>
      <c r="R25" s="27">
        <f t="shared" si="0"/>
        <v>45</v>
      </c>
      <c r="S25" s="26">
        <v>55</v>
      </c>
    </row>
    <row r="26" spans="1:19" ht="14.25">
      <c r="A26" s="20" t="s">
        <v>67</v>
      </c>
      <c r="B26" s="26">
        <v>1</v>
      </c>
      <c r="C26" s="26">
        <v>15</v>
      </c>
      <c r="D26" s="26">
        <v>16</v>
      </c>
      <c r="E26" s="26">
        <v>1</v>
      </c>
      <c r="F26" s="26">
        <v>14</v>
      </c>
      <c r="G26" s="26">
        <v>15</v>
      </c>
      <c r="H26" s="26">
        <v>3</v>
      </c>
      <c r="I26" s="26">
        <v>9</v>
      </c>
      <c r="J26" s="26">
        <v>12</v>
      </c>
      <c r="K26" s="26"/>
      <c r="L26" s="26"/>
      <c r="M26" s="26"/>
      <c r="N26" s="27"/>
      <c r="O26" s="26"/>
      <c r="P26" s="26"/>
      <c r="Q26" s="27">
        <f t="shared" si="0"/>
        <v>5</v>
      </c>
      <c r="R26" s="27">
        <f t="shared" si="0"/>
        <v>38</v>
      </c>
      <c r="S26" s="26">
        <v>43</v>
      </c>
    </row>
    <row r="27" spans="1:19" ht="14.25">
      <c r="A27" s="20" t="s">
        <v>6</v>
      </c>
      <c r="B27" s="26">
        <v>114</v>
      </c>
      <c r="C27" s="26">
        <v>209</v>
      </c>
      <c r="D27" s="26">
        <v>323</v>
      </c>
      <c r="E27" s="26">
        <v>91</v>
      </c>
      <c r="F27" s="26">
        <v>206</v>
      </c>
      <c r="G27" s="26">
        <v>297</v>
      </c>
      <c r="H27" s="26">
        <v>90</v>
      </c>
      <c r="I27" s="26">
        <v>193</v>
      </c>
      <c r="J27" s="26">
        <v>283</v>
      </c>
      <c r="K27" s="26">
        <v>81</v>
      </c>
      <c r="L27" s="26">
        <v>102</v>
      </c>
      <c r="M27" s="26">
        <v>183</v>
      </c>
      <c r="N27" s="27">
        <v>0</v>
      </c>
      <c r="O27" s="26">
        <v>10</v>
      </c>
      <c r="P27" s="26">
        <v>10</v>
      </c>
      <c r="Q27" s="27">
        <f t="shared" si="0"/>
        <v>376</v>
      </c>
      <c r="R27" s="27">
        <f t="shared" si="0"/>
        <v>720</v>
      </c>
      <c r="S27" s="26">
        <v>1096</v>
      </c>
    </row>
    <row r="30" spans="1:19" ht="21">
      <c r="A30" s="33" t="s">
        <v>74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4.25">
      <c r="A31" s="43" t="s">
        <v>44</v>
      </c>
      <c r="B31" s="45" t="s">
        <v>7</v>
      </c>
      <c r="C31" s="45"/>
      <c r="D31" s="45"/>
      <c r="E31" s="45" t="s">
        <v>8</v>
      </c>
      <c r="F31" s="45"/>
      <c r="G31" s="45"/>
      <c r="H31" s="45" t="s">
        <v>9</v>
      </c>
      <c r="I31" s="45"/>
      <c r="J31" s="45"/>
      <c r="K31" s="45" t="s">
        <v>10</v>
      </c>
      <c r="L31" s="45"/>
      <c r="M31" s="45"/>
      <c r="N31" s="45" t="s">
        <v>11</v>
      </c>
      <c r="O31" s="45"/>
      <c r="P31" s="45"/>
      <c r="Q31" s="45" t="s">
        <v>6</v>
      </c>
      <c r="R31" s="45"/>
      <c r="S31" s="45"/>
    </row>
    <row r="32" spans="1:19" ht="14.25">
      <c r="A32" s="44"/>
      <c r="B32" s="24" t="s">
        <v>68</v>
      </c>
      <c r="C32" s="24" t="s">
        <v>69</v>
      </c>
      <c r="D32" s="24" t="s">
        <v>15</v>
      </c>
      <c r="E32" s="24" t="s">
        <v>68</v>
      </c>
      <c r="F32" s="24" t="s">
        <v>69</v>
      </c>
      <c r="G32" s="24" t="s">
        <v>15</v>
      </c>
      <c r="H32" s="24" t="s">
        <v>68</v>
      </c>
      <c r="I32" s="24" t="s">
        <v>69</v>
      </c>
      <c r="J32" s="24" t="s">
        <v>15</v>
      </c>
      <c r="K32" s="24" t="s">
        <v>68</v>
      </c>
      <c r="L32" s="24" t="s">
        <v>69</v>
      </c>
      <c r="M32" s="24" t="s">
        <v>15</v>
      </c>
      <c r="N32" s="24" t="s">
        <v>68</v>
      </c>
      <c r="O32" s="24" t="s">
        <v>69</v>
      </c>
      <c r="P32" s="24" t="s">
        <v>15</v>
      </c>
      <c r="Q32" s="24" t="s">
        <v>68</v>
      </c>
      <c r="R32" s="24" t="s">
        <v>69</v>
      </c>
      <c r="S32" s="24" t="s">
        <v>12</v>
      </c>
    </row>
    <row r="33" spans="1:19" ht="14.25">
      <c r="A33" s="20" t="s">
        <v>45</v>
      </c>
      <c r="B33" s="26">
        <v>9</v>
      </c>
      <c r="C33" s="26">
        <v>10</v>
      </c>
      <c r="D33" s="26">
        <v>19</v>
      </c>
      <c r="E33" s="26">
        <v>6</v>
      </c>
      <c r="F33" s="26">
        <v>9</v>
      </c>
      <c r="G33" s="26">
        <v>15</v>
      </c>
      <c r="H33" s="26"/>
      <c r="I33" s="26">
        <v>7</v>
      </c>
      <c r="J33" s="26">
        <v>7</v>
      </c>
      <c r="K33" s="26"/>
      <c r="L33" s="26"/>
      <c r="M33" s="26"/>
      <c r="N33" s="27"/>
      <c r="O33" s="26"/>
      <c r="P33" s="26"/>
      <c r="Q33" s="27">
        <f aca="true" t="shared" si="1" ref="Q33:Q56">B33+E33+H33+K33+N33</f>
        <v>15</v>
      </c>
      <c r="R33" s="27">
        <f aca="true" t="shared" si="2" ref="R33:R56">C33+F33+I33+L33+O33</f>
        <v>26</v>
      </c>
      <c r="S33" s="26">
        <v>41</v>
      </c>
    </row>
    <row r="34" spans="1:19" ht="14.25">
      <c r="A34" s="20" t="s">
        <v>46</v>
      </c>
      <c r="B34" s="26">
        <v>2</v>
      </c>
      <c r="C34" s="26">
        <v>8</v>
      </c>
      <c r="D34" s="26">
        <v>10</v>
      </c>
      <c r="E34" s="26">
        <v>2</v>
      </c>
      <c r="F34" s="26">
        <v>5</v>
      </c>
      <c r="G34" s="26">
        <v>7</v>
      </c>
      <c r="H34" s="26"/>
      <c r="I34" s="26"/>
      <c r="J34" s="26"/>
      <c r="K34" s="26"/>
      <c r="L34" s="26"/>
      <c r="M34" s="26"/>
      <c r="N34" s="27"/>
      <c r="O34" s="26"/>
      <c r="P34" s="26"/>
      <c r="Q34" s="27">
        <f t="shared" si="1"/>
        <v>4</v>
      </c>
      <c r="R34" s="27">
        <f t="shared" si="2"/>
        <v>13</v>
      </c>
      <c r="S34" s="26">
        <v>17</v>
      </c>
    </row>
    <row r="35" spans="1:19" ht="14.25">
      <c r="A35" s="20" t="s">
        <v>47</v>
      </c>
      <c r="B35" s="26">
        <v>3</v>
      </c>
      <c r="C35" s="26">
        <v>18</v>
      </c>
      <c r="D35" s="26">
        <v>21</v>
      </c>
      <c r="E35" s="26">
        <v>4</v>
      </c>
      <c r="F35" s="26">
        <v>14</v>
      </c>
      <c r="G35" s="26">
        <v>18</v>
      </c>
      <c r="H35" s="26">
        <v>2</v>
      </c>
      <c r="I35" s="26">
        <v>7</v>
      </c>
      <c r="J35" s="26">
        <v>9</v>
      </c>
      <c r="K35" s="26">
        <v>1</v>
      </c>
      <c r="L35" s="26">
        <v>2</v>
      </c>
      <c r="M35" s="26">
        <v>3</v>
      </c>
      <c r="N35" s="27"/>
      <c r="O35" s="26"/>
      <c r="P35" s="26"/>
      <c r="Q35" s="27">
        <f t="shared" si="1"/>
        <v>10</v>
      </c>
      <c r="R35" s="27">
        <f t="shared" si="2"/>
        <v>41</v>
      </c>
      <c r="S35" s="26">
        <v>51</v>
      </c>
    </row>
    <row r="36" spans="1:19" ht="14.25">
      <c r="A36" s="20" t="s">
        <v>48</v>
      </c>
      <c r="B36" s="26">
        <v>3</v>
      </c>
      <c r="C36" s="26">
        <v>4</v>
      </c>
      <c r="D36" s="26">
        <v>7</v>
      </c>
      <c r="E36" s="26">
        <v>1</v>
      </c>
      <c r="F36" s="26">
        <v>8</v>
      </c>
      <c r="G36" s="26">
        <v>9</v>
      </c>
      <c r="H36" s="26"/>
      <c r="I36" s="26">
        <v>8</v>
      </c>
      <c r="J36" s="26">
        <v>8</v>
      </c>
      <c r="K36" s="26">
        <v>1</v>
      </c>
      <c r="L36" s="26">
        <v>3</v>
      </c>
      <c r="M36" s="26">
        <v>4</v>
      </c>
      <c r="N36" s="27"/>
      <c r="O36" s="26"/>
      <c r="P36" s="26"/>
      <c r="Q36" s="27">
        <f t="shared" si="1"/>
        <v>5</v>
      </c>
      <c r="R36" s="27">
        <f t="shared" si="2"/>
        <v>23</v>
      </c>
      <c r="S36" s="26">
        <v>28</v>
      </c>
    </row>
    <row r="37" spans="1:19" ht="14.25">
      <c r="A37" s="20" t="s">
        <v>49</v>
      </c>
      <c r="B37" s="26">
        <v>2</v>
      </c>
      <c r="C37" s="26">
        <v>21</v>
      </c>
      <c r="D37" s="26">
        <v>23</v>
      </c>
      <c r="E37" s="26">
        <v>3</v>
      </c>
      <c r="F37" s="26">
        <v>16</v>
      </c>
      <c r="G37" s="26">
        <v>19</v>
      </c>
      <c r="H37" s="26">
        <v>2</v>
      </c>
      <c r="I37" s="26">
        <v>16</v>
      </c>
      <c r="J37" s="26">
        <v>18</v>
      </c>
      <c r="K37" s="26">
        <v>1</v>
      </c>
      <c r="L37" s="26">
        <v>2</v>
      </c>
      <c r="M37" s="26">
        <v>3</v>
      </c>
      <c r="N37" s="27"/>
      <c r="O37" s="26">
        <v>5</v>
      </c>
      <c r="P37" s="26">
        <v>5</v>
      </c>
      <c r="Q37" s="27">
        <f t="shared" si="1"/>
        <v>8</v>
      </c>
      <c r="R37" s="27">
        <f t="shared" si="2"/>
        <v>60</v>
      </c>
      <c r="S37" s="26">
        <v>68</v>
      </c>
    </row>
    <row r="38" spans="1:19" ht="14.25">
      <c r="A38" s="20" t="s">
        <v>50</v>
      </c>
      <c r="B38" s="26">
        <v>8</v>
      </c>
      <c r="C38" s="26">
        <v>10</v>
      </c>
      <c r="D38" s="26">
        <v>18</v>
      </c>
      <c r="E38" s="26">
        <v>11</v>
      </c>
      <c r="F38" s="26">
        <v>7</v>
      </c>
      <c r="G38" s="26">
        <v>18</v>
      </c>
      <c r="H38" s="26">
        <v>9</v>
      </c>
      <c r="I38" s="26">
        <v>6</v>
      </c>
      <c r="J38" s="26">
        <v>15</v>
      </c>
      <c r="K38" s="26">
        <v>6</v>
      </c>
      <c r="L38" s="26">
        <v>2</v>
      </c>
      <c r="M38" s="26">
        <v>8</v>
      </c>
      <c r="N38" s="27"/>
      <c r="O38" s="26"/>
      <c r="P38" s="26"/>
      <c r="Q38" s="27">
        <f t="shared" si="1"/>
        <v>34</v>
      </c>
      <c r="R38" s="27">
        <f t="shared" si="2"/>
        <v>25</v>
      </c>
      <c r="S38" s="26">
        <v>59</v>
      </c>
    </row>
    <row r="39" spans="1:19" ht="14.25">
      <c r="A39" s="20" t="s">
        <v>51</v>
      </c>
      <c r="B39" s="26">
        <v>3</v>
      </c>
      <c r="C39" s="26">
        <v>9</v>
      </c>
      <c r="D39" s="26">
        <v>12</v>
      </c>
      <c r="E39" s="26">
        <v>2</v>
      </c>
      <c r="F39" s="26">
        <v>13</v>
      </c>
      <c r="G39" s="26">
        <v>15</v>
      </c>
      <c r="H39" s="26">
        <v>3</v>
      </c>
      <c r="I39" s="26">
        <v>12</v>
      </c>
      <c r="J39" s="26">
        <v>15</v>
      </c>
      <c r="K39" s="26">
        <v>2</v>
      </c>
      <c r="L39" s="26">
        <v>6</v>
      </c>
      <c r="M39" s="26">
        <v>8</v>
      </c>
      <c r="N39" s="27"/>
      <c r="O39" s="26"/>
      <c r="P39" s="26"/>
      <c r="Q39" s="27">
        <f t="shared" si="1"/>
        <v>10</v>
      </c>
      <c r="R39" s="27">
        <f t="shared" si="2"/>
        <v>40</v>
      </c>
      <c r="S39" s="26">
        <v>50</v>
      </c>
    </row>
    <row r="40" spans="1:19" ht="14.25">
      <c r="A40" s="20" t="s">
        <v>52</v>
      </c>
      <c r="B40" s="26">
        <v>5</v>
      </c>
      <c r="C40" s="26">
        <v>6</v>
      </c>
      <c r="D40" s="26">
        <v>11</v>
      </c>
      <c r="E40" s="26">
        <v>3</v>
      </c>
      <c r="F40" s="26">
        <v>11</v>
      </c>
      <c r="G40" s="26">
        <v>14</v>
      </c>
      <c r="H40" s="26">
        <v>3</v>
      </c>
      <c r="I40" s="26">
        <v>1</v>
      </c>
      <c r="J40" s="26">
        <v>4</v>
      </c>
      <c r="K40" s="26">
        <v>3</v>
      </c>
      <c r="L40" s="26">
        <v>6</v>
      </c>
      <c r="M40" s="26">
        <v>9</v>
      </c>
      <c r="N40" s="27"/>
      <c r="O40" s="26"/>
      <c r="P40" s="26"/>
      <c r="Q40" s="27">
        <f t="shared" si="1"/>
        <v>14</v>
      </c>
      <c r="R40" s="27">
        <f t="shared" si="2"/>
        <v>24</v>
      </c>
      <c r="S40" s="26">
        <v>38</v>
      </c>
    </row>
    <row r="41" spans="1:19" ht="14.25">
      <c r="A41" s="20" t="s">
        <v>53</v>
      </c>
      <c r="B41" s="26">
        <v>11</v>
      </c>
      <c r="C41" s="26">
        <v>9</v>
      </c>
      <c r="D41" s="26">
        <v>20</v>
      </c>
      <c r="E41" s="26">
        <v>6</v>
      </c>
      <c r="F41" s="26">
        <v>8</v>
      </c>
      <c r="G41" s="26">
        <v>14</v>
      </c>
      <c r="H41" s="26">
        <v>7</v>
      </c>
      <c r="I41" s="26">
        <v>6</v>
      </c>
      <c r="J41" s="26">
        <v>13</v>
      </c>
      <c r="K41" s="26">
        <v>2</v>
      </c>
      <c r="L41" s="26">
        <v>1</v>
      </c>
      <c r="M41" s="26">
        <v>3</v>
      </c>
      <c r="N41" s="27"/>
      <c r="O41" s="26"/>
      <c r="P41" s="26"/>
      <c r="Q41" s="27">
        <f t="shared" si="1"/>
        <v>26</v>
      </c>
      <c r="R41" s="27">
        <f t="shared" si="2"/>
        <v>24</v>
      </c>
      <c r="S41" s="26">
        <v>50</v>
      </c>
    </row>
    <row r="42" spans="1:19" ht="14.25">
      <c r="A42" s="20" t="s">
        <v>54</v>
      </c>
      <c r="B42" s="26"/>
      <c r="C42" s="26">
        <v>5</v>
      </c>
      <c r="D42" s="26">
        <v>5</v>
      </c>
      <c r="E42" s="26">
        <v>1</v>
      </c>
      <c r="F42" s="26">
        <v>2</v>
      </c>
      <c r="G42" s="26">
        <v>3</v>
      </c>
      <c r="H42" s="26"/>
      <c r="I42" s="26">
        <v>1</v>
      </c>
      <c r="J42" s="26">
        <v>1</v>
      </c>
      <c r="K42" s="26"/>
      <c r="L42" s="26">
        <v>7</v>
      </c>
      <c r="M42" s="26">
        <v>7</v>
      </c>
      <c r="N42" s="27"/>
      <c r="O42" s="26"/>
      <c r="P42" s="26"/>
      <c r="Q42" s="27">
        <f t="shared" si="1"/>
        <v>1</v>
      </c>
      <c r="R42" s="27">
        <f t="shared" si="2"/>
        <v>15</v>
      </c>
      <c r="S42" s="26">
        <v>16</v>
      </c>
    </row>
    <row r="43" spans="1:19" ht="14.25">
      <c r="A43" s="20" t="s">
        <v>55</v>
      </c>
      <c r="B43" s="26">
        <v>3</v>
      </c>
      <c r="C43" s="26">
        <v>5</v>
      </c>
      <c r="D43" s="26">
        <v>8</v>
      </c>
      <c r="E43" s="26">
        <v>1</v>
      </c>
      <c r="F43" s="26">
        <v>2</v>
      </c>
      <c r="G43" s="26">
        <v>3</v>
      </c>
      <c r="H43" s="26">
        <v>2</v>
      </c>
      <c r="I43" s="26">
        <v>2</v>
      </c>
      <c r="J43" s="26">
        <v>4</v>
      </c>
      <c r="K43" s="26">
        <v>4</v>
      </c>
      <c r="L43" s="26">
        <v>1</v>
      </c>
      <c r="M43" s="26">
        <v>5</v>
      </c>
      <c r="N43" s="27"/>
      <c r="O43" s="26"/>
      <c r="P43" s="26"/>
      <c r="Q43" s="27">
        <f t="shared" si="1"/>
        <v>10</v>
      </c>
      <c r="R43" s="27">
        <f t="shared" si="2"/>
        <v>10</v>
      </c>
      <c r="S43" s="26">
        <v>20</v>
      </c>
    </row>
    <row r="44" spans="1:19" ht="14.25">
      <c r="A44" s="20" t="s">
        <v>56</v>
      </c>
      <c r="B44" s="26">
        <v>3</v>
      </c>
      <c r="C44" s="26">
        <v>9</v>
      </c>
      <c r="D44" s="26">
        <v>12</v>
      </c>
      <c r="E44" s="26">
        <v>2</v>
      </c>
      <c r="F44" s="26">
        <v>5</v>
      </c>
      <c r="G44" s="26">
        <v>7</v>
      </c>
      <c r="H44" s="26">
        <v>4</v>
      </c>
      <c r="I44" s="26">
        <v>3</v>
      </c>
      <c r="J44" s="26">
        <v>7</v>
      </c>
      <c r="K44" s="26">
        <v>4</v>
      </c>
      <c r="L44" s="26">
        <v>1</v>
      </c>
      <c r="M44" s="26">
        <v>5</v>
      </c>
      <c r="N44" s="27"/>
      <c r="O44" s="26"/>
      <c r="P44" s="26"/>
      <c r="Q44" s="27">
        <f t="shared" si="1"/>
        <v>13</v>
      </c>
      <c r="R44" s="27">
        <f t="shared" si="2"/>
        <v>18</v>
      </c>
      <c r="S44" s="26">
        <v>31</v>
      </c>
    </row>
    <row r="45" spans="1:19" ht="14.25">
      <c r="A45" s="20" t="s">
        <v>57</v>
      </c>
      <c r="B45" s="26">
        <v>6</v>
      </c>
      <c r="C45" s="26">
        <v>1</v>
      </c>
      <c r="D45" s="26">
        <v>7</v>
      </c>
      <c r="E45" s="26">
        <v>2</v>
      </c>
      <c r="F45" s="26">
        <v>4</v>
      </c>
      <c r="G45" s="26">
        <v>6</v>
      </c>
      <c r="H45" s="26"/>
      <c r="I45" s="26">
        <v>3</v>
      </c>
      <c r="J45" s="26">
        <v>3</v>
      </c>
      <c r="K45" s="26"/>
      <c r="L45" s="26">
        <v>1</v>
      </c>
      <c r="M45" s="26">
        <v>1</v>
      </c>
      <c r="N45" s="27"/>
      <c r="O45" s="26"/>
      <c r="P45" s="26"/>
      <c r="Q45" s="27">
        <f t="shared" si="1"/>
        <v>8</v>
      </c>
      <c r="R45" s="27">
        <f t="shared" si="2"/>
        <v>9</v>
      </c>
      <c r="S45" s="26">
        <v>17</v>
      </c>
    </row>
    <row r="46" spans="1:19" ht="14.25">
      <c r="A46" s="20" t="s">
        <v>58</v>
      </c>
      <c r="B46" s="26">
        <v>14</v>
      </c>
      <c r="C46" s="26">
        <v>2</v>
      </c>
      <c r="D46" s="26">
        <v>16</v>
      </c>
      <c r="E46" s="26">
        <v>9</v>
      </c>
      <c r="F46" s="26">
        <v>4</v>
      </c>
      <c r="G46" s="26">
        <v>13</v>
      </c>
      <c r="H46" s="26">
        <v>7</v>
      </c>
      <c r="I46" s="26">
        <v>3</v>
      </c>
      <c r="J46" s="26">
        <v>10</v>
      </c>
      <c r="K46" s="26">
        <v>7</v>
      </c>
      <c r="L46" s="26">
        <v>2</v>
      </c>
      <c r="M46" s="26">
        <v>9</v>
      </c>
      <c r="N46" s="27"/>
      <c r="O46" s="26"/>
      <c r="P46" s="26"/>
      <c r="Q46" s="27">
        <f t="shared" si="1"/>
        <v>37</v>
      </c>
      <c r="R46" s="27">
        <f t="shared" si="2"/>
        <v>11</v>
      </c>
      <c r="S46" s="26">
        <v>48</v>
      </c>
    </row>
    <row r="47" spans="1:19" ht="14.25">
      <c r="A47" s="20" t="s">
        <v>59</v>
      </c>
      <c r="B47" s="26"/>
      <c r="C47" s="26">
        <v>1</v>
      </c>
      <c r="D47" s="26">
        <v>1</v>
      </c>
      <c r="E47" s="26">
        <v>1</v>
      </c>
      <c r="F47" s="26">
        <v>2</v>
      </c>
      <c r="G47" s="26">
        <v>3</v>
      </c>
      <c r="H47" s="26">
        <v>1</v>
      </c>
      <c r="I47" s="26">
        <v>6</v>
      </c>
      <c r="J47" s="26">
        <v>7</v>
      </c>
      <c r="K47" s="26">
        <v>2</v>
      </c>
      <c r="L47" s="26">
        <v>2</v>
      </c>
      <c r="M47" s="26">
        <v>4</v>
      </c>
      <c r="N47" s="27"/>
      <c r="O47" s="26"/>
      <c r="P47" s="26"/>
      <c r="Q47" s="27">
        <f t="shared" si="1"/>
        <v>4</v>
      </c>
      <c r="R47" s="27">
        <f t="shared" si="2"/>
        <v>11</v>
      </c>
      <c r="S47" s="26">
        <v>15</v>
      </c>
    </row>
    <row r="48" spans="1:19" ht="14.25">
      <c r="A48" s="20" t="s">
        <v>60</v>
      </c>
      <c r="B48" s="26"/>
      <c r="C48" s="26">
        <v>3</v>
      </c>
      <c r="D48" s="26">
        <v>3</v>
      </c>
      <c r="E48" s="26"/>
      <c r="F48" s="26">
        <v>5</v>
      </c>
      <c r="G48" s="26">
        <v>5</v>
      </c>
      <c r="H48" s="26">
        <v>2</v>
      </c>
      <c r="I48" s="26">
        <v>3</v>
      </c>
      <c r="J48" s="26">
        <v>5</v>
      </c>
      <c r="K48" s="26">
        <v>1</v>
      </c>
      <c r="L48" s="26">
        <v>2</v>
      </c>
      <c r="M48" s="26">
        <v>3</v>
      </c>
      <c r="N48" s="27"/>
      <c r="O48" s="26"/>
      <c r="P48" s="26"/>
      <c r="Q48" s="27">
        <f t="shared" si="1"/>
        <v>3</v>
      </c>
      <c r="R48" s="27">
        <f t="shared" si="2"/>
        <v>13</v>
      </c>
      <c r="S48" s="26">
        <v>16</v>
      </c>
    </row>
    <row r="49" spans="1:19" ht="14.25">
      <c r="A49" s="20" t="s">
        <v>61</v>
      </c>
      <c r="B49" s="26">
        <v>2</v>
      </c>
      <c r="C49" s="26">
        <v>4</v>
      </c>
      <c r="D49" s="26">
        <v>6</v>
      </c>
      <c r="E49" s="26">
        <v>1</v>
      </c>
      <c r="F49" s="26">
        <v>5</v>
      </c>
      <c r="G49" s="26">
        <v>6</v>
      </c>
      <c r="H49" s="26"/>
      <c r="I49" s="26">
        <v>6</v>
      </c>
      <c r="J49" s="26">
        <v>6</v>
      </c>
      <c r="K49" s="26"/>
      <c r="L49" s="26">
        <v>1</v>
      </c>
      <c r="M49" s="26">
        <v>1</v>
      </c>
      <c r="N49" s="27"/>
      <c r="O49" s="26"/>
      <c r="P49" s="26"/>
      <c r="Q49" s="27">
        <f t="shared" si="1"/>
        <v>3</v>
      </c>
      <c r="R49" s="27">
        <f t="shared" si="2"/>
        <v>16</v>
      </c>
      <c r="S49" s="26">
        <v>19</v>
      </c>
    </row>
    <row r="50" spans="1:19" ht="14.25">
      <c r="A50" s="20" t="s">
        <v>62</v>
      </c>
      <c r="B50" s="26">
        <v>5</v>
      </c>
      <c r="C50" s="26">
        <v>10</v>
      </c>
      <c r="D50" s="26">
        <v>15</v>
      </c>
      <c r="E50" s="26">
        <v>5</v>
      </c>
      <c r="F50" s="26">
        <v>9</v>
      </c>
      <c r="G50" s="26">
        <v>14</v>
      </c>
      <c r="H50" s="26">
        <v>3</v>
      </c>
      <c r="I50" s="26">
        <v>13</v>
      </c>
      <c r="J50" s="26">
        <v>16</v>
      </c>
      <c r="K50" s="26">
        <v>3</v>
      </c>
      <c r="L50" s="26">
        <v>6</v>
      </c>
      <c r="M50" s="26">
        <v>9</v>
      </c>
      <c r="N50" s="27"/>
      <c r="O50" s="26"/>
      <c r="P50" s="26"/>
      <c r="Q50" s="27">
        <f t="shared" si="1"/>
        <v>16</v>
      </c>
      <c r="R50" s="27">
        <f t="shared" si="2"/>
        <v>38</v>
      </c>
      <c r="S50" s="26">
        <v>54</v>
      </c>
    </row>
    <row r="51" spans="1:19" ht="14.25">
      <c r="A51" s="20" t="s">
        <v>63</v>
      </c>
      <c r="B51" s="26">
        <v>6</v>
      </c>
      <c r="C51" s="26">
        <v>8</v>
      </c>
      <c r="D51" s="26">
        <v>14</v>
      </c>
      <c r="E51" s="26">
        <v>6</v>
      </c>
      <c r="F51" s="26">
        <v>8</v>
      </c>
      <c r="G51" s="26">
        <v>14</v>
      </c>
      <c r="H51" s="26">
        <v>7</v>
      </c>
      <c r="I51" s="26">
        <v>11</v>
      </c>
      <c r="J51" s="26">
        <v>18</v>
      </c>
      <c r="K51" s="26">
        <v>4</v>
      </c>
      <c r="L51" s="26">
        <v>6</v>
      </c>
      <c r="M51" s="26">
        <v>10</v>
      </c>
      <c r="N51" s="27"/>
      <c r="O51" s="26"/>
      <c r="P51" s="26"/>
      <c r="Q51" s="27">
        <f t="shared" si="1"/>
        <v>23</v>
      </c>
      <c r="R51" s="27">
        <f t="shared" si="2"/>
        <v>33</v>
      </c>
      <c r="S51" s="26">
        <v>56</v>
      </c>
    </row>
    <row r="52" spans="1:19" ht="14.25">
      <c r="A52" s="20" t="s">
        <v>64</v>
      </c>
      <c r="B52" s="26">
        <v>5</v>
      </c>
      <c r="C52" s="26">
        <v>10</v>
      </c>
      <c r="D52" s="26">
        <v>15</v>
      </c>
      <c r="E52" s="26">
        <v>3</v>
      </c>
      <c r="F52" s="26">
        <v>11</v>
      </c>
      <c r="G52" s="26">
        <v>14</v>
      </c>
      <c r="H52" s="26">
        <v>2</v>
      </c>
      <c r="I52" s="26">
        <v>11</v>
      </c>
      <c r="J52" s="26">
        <v>13</v>
      </c>
      <c r="K52" s="26">
        <v>2</v>
      </c>
      <c r="L52" s="26">
        <v>10</v>
      </c>
      <c r="M52" s="26">
        <v>12</v>
      </c>
      <c r="N52" s="27"/>
      <c r="O52" s="26">
        <v>2</v>
      </c>
      <c r="P52" s="26">
        <v>2</v>
      </c>
      <c r="Q52" s="27">
        <f t="shared" si="1"/>
        <v>12</v>
      </c>
      <c r="R52" s="27">
        <f t="shared" si="2"/>
        <v>44</v>
      </c>
      <c r="S52" s="26">
        <v>56</v>
      </c>
    </row>
    <row r="53" spans="1:19" ht="14.25">
      <c r="A53" s="20" t="s">
        <v>65</v>
      </c>
      <c r="B53" s="26">
        <v>12</v>
      </c>
      <c r="C53" s="26">
        <v>10</v>
      </c>
      <c r="D53" s="26">
        <v>22</v>
      </c>
      <c r="E53" s="26">
        <v>12</v>
      </c>
      <c r="F53" s="26">
        <v>8</v>
      </c>
      <c r="G53" s="26">
        <v>20</v>
      </c>
      <c r="H53" s="26">
        <v>7</v>
      </c>
      <c r="I53" s="26">
        <v>4</v>
      </c>
      <c r="J53" s="26">
        <v>11</v>
      </c>
      <c r="K53" s="26">
        <v>17</v>
      </c>
      <c r="L53" s="26">
        <v>5</v>
      </c>
      <c r="M53" s="26">
        <v>22</v>
      </c>
      <c r="N53" s="27"/>
      <c r="O53" s="26"/>
      <c r="P53" s="26"/>
      <c r="Q53" s="27">
        <f t="shared" si="1"/>
        <v>48</v>
      </c>
      <c r="R53" s="27">
        <f t="shared" si="2"/>
        <v>27</v>
      </c>
      <c r="S53" s="26">
        <v>75</v>
      </c>
    </row>
    <row r="54" spans="1:19" ht="14.25">
      <c r="A54" s="20" t="s">
        <v>66</v>
      </c>
      <c r="B54" s="26">
        <v>2</v>
      </c>
      <c r="C54" s="26">
        <v>10</v>
      </c>
      <c r="D54" s="26">
        <v>12</v>
      </c>
      <c r="E54" s="26">
        <v>2</v>
      </c>
      <c r="F54" s="26">
        <v>13</v>
      </c>
      <c r="G54" s="26">
        <v>15</v>
      </c>
      <c r="H54" s="26">
        <v>4</v>
      </c>
      <c r="I54" s="26">
        <v>12</v>
      </c>
      <c r="J54" s="26">
        <v>16</v>
      </c>
      <c r="K54" s="26">
        <v>1</v>
      </c>
      <c r="L54" s="26">
        <v>7</v>
      </c>
      <c r="M54" s="26">
        <v>8</v>
      </c>
      <c r="N54" s="27"/>
      <c r="O54" s="26"/>
      <c r="P54" s="26"/>
      <c r="Q54" s="27">
        <f t="shared" si="1"/>
        <v>9</v>
      </c>
      <c r="R54" s="27">
        <f t="shared" si="2"/>
        <v>42</v>
      </c>
      <c r="S54" s="26">
        <v>51</v>
      </c>
    </row>
    <row r="55" spans="1:19" ht="14.25">
      <c r="A55" s="20" t="s">
        <v>67</v>
      </c>
      <c r="B55" s="26"/>
      <c r="C55" s="26">
        <v>14</v>
      </c>
      <c r="D55" s="26">
        <v>14</v>
      </c>
      <c r="E55" s="26"/>
      <c r="F55" s="26">
        <v>13</v>
      </c>
      <c r="G55" s="26">
        <v>13</v>
      </c>
      <c r="H55" s="26">
        <v>2</v>
      </c>
      <c r="I55" s="26">
        <v>8</v>
      </c>
      <c r="J55" s="26">
        <v>10</v>
      </c>
      <c r="K55" s="26"/>
      <c r="L55" s="26"/>
      <c r="M55" s="26"/>
      <c r="N55" s="27"/>
      <c r="O55" s="26"/>
      <c r="P55" s="26"/>
      <c r="Q55" s="27">
        <f t="shared" si="1"/>
        <v>2</v>
      </c>
      <c r="R55" s="27">
        <f t="shared" si="2"/>
        <v>35</v>
      </c>
      <c r="S55" s="26">
        <v>37</v>
      </c>
    </row>
    <row r="56" spans="1:19" ht="14.25">
      <c r="A56" s="20" t="s">
        <v>6</v>
      </c>
      <c r="B56" s="26">
        <v>104</v>
      </c>
      <c r="C56" s="26">
        <v>187</v>
      </c>
      <c r="D56" s="26">
        <v>291</v>
      </c>
      <c r="E56" s="26">
        <v>83</v>
      </c>
      <c r="F56" s="26">
        <v>182</v>
      </c>
      <c r="G56" s="26">
        <v>265</v>
      </c>
      <c r="H56" s="26">
        <v>67</v>
      </c>
      <c r="I56" s="26">
        <v>149</v>
      </c>
      <c r="J56" s="26">
        <v>216</v>
      </c>
      <c r="K56" s="26">
        <v>61</v>
      </c>
      <c r="L56" s="26">
        <v>73</v>
      </c>
      <c r="M56" s="26">
        <v>134</v>
      </c>
      <c r="N56" s="28">
        <v>0</v>
      </c>
      <c r="O56" s="26">
        <v>7</v>
      </c>
      <c r="P56" s="26">
        <v>7</v>
      </c>
      <c r="Q56" s="27">
        <f t="shared" si="1"/>
        <v>315</v>
      </c>
      <c r="R56" s="27">
        <f t="shared" si="2"/>
        <v>598</v>
      </c>
      <c r="S56" s="26">
        <v>913</v>
      </c>
    </row>
    <row r="59" spans="1:19" ht="21">
      <c r="A59" s="33" t="s">
        <v>76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4.25">
      <c r="A60" s="43" t="s">
        <v>44</v>
      </c>
      <c r="B60" s="45" t="s">
        <v>7</v>
      </c>
      <c r="C60" s="45"/>
      <c r="D60" s="45"/>
      <c r="E60" s="45" t="s">
        <v>8</v>
      </c>
      <c r="F60" s="45"/>
      <c r="G60" s="45"/>
      <c r="H60" s="45" t="s">
        <v>9</v>
      </c>
      <c r="I60" s="45"/>
      <c r="J60" s="45"/>
      <c r="K60" s="45" t="s">
        <v>10</v>
      </c>
      <c r="L60" s="45"/>
      <c r="M60" s="45"/>
      <c r="N60" s="45" t="s">
        <v>11</v>
      </c>
      <c r="O60" s="45"/>
      <c r="P60" s="45"/>
      <c r="Q60" s="45" t="s">
        <v>6</v>
      </c>
      <c r="R60" s="45"/>
      <c r="S60" s="45"/>
    </row>
    <row r="61" spans="1:19" ht="14.25">
      <c r="A61" s="44"/>
      <c r="B61" s="24" t="s">
        <v>68</v>
      </c>
      <c r="C61" s="24" t="s">
        <v>69</v>
      </c>
      <c r="D61" s="24" t="s">
        <v>15</v>
      </c>
      <c r="E61" s="24" t="s">
        <v>68</v>
      </c>
      <c r="F61" s="24" t="s">
        <v>69</v>
      </c>
      <c r="G61" s="24" t="s">
        <v>15</v>
      </c>
      <c r="H61" s="24" t="s">
        <v>68</v>
      </c>
      <c r="I61" s="24" t="s">
        <v>69</v>
      </c>
      <c r="J61" s="24" t="s">
        <v>15</v>
      </c>
      <c r="K61" s="24" t="s">
        <v>68</v>
      </c>
      <c r="L61" s="24" t="s">
        <v>69</v>
      </c>
      <c r="M61" s="24" t="s">
        <v>15</v>
      </c>
      <c r="N61" s="24" t="s">
        <v>68</v>
      </c>
      <c r="O61" s="24" t="s">
        <v>69</v>
      </c>
      <c r="P61" s="24" t="s">
        <v>15</v>
      </c>
      <c r="Q61" s="24" t="s">
        <v>68</v>
      </c>
      <c r="R61" s="24" t="s">
        <v>69</v>
      </c>
      <c r="S61" s="24" t="s">
        <v>12</v>
      </c>
    </row>
    <row r="62" spans="1:19" ht="14.25">
      <c r="A62" s="20" t="s">
        <v>45</v>
      </c>
      <c r="B62" s="26"/>
      <c r="C62" s="26">
        <v>3</v>
      </c>
      <c r="D62" s="26">
        <v>3</v>
      </c>
      <c r="E62" s="26"/>
      <c r="F62" s="26"/>
      <c r="G62" s="26"/>
      <c r="H62" s="26"/>
      <c r="I62" s="26">
        <v>1</v>
      </c>
      <c r="J62" s="26">
        <v>1</v>
      </c>
      <c r="K62" s="26"/>
      <c r="L62" s="26"/>
      <c r="M62" s="26"/>
      <c r="N62" s="27"/>
      <c r="O62" s="26"/>
      <c r="P62" s="26"/>
      <c r="Q62" s="27">
        <f aca="true" t="shared" si="3" ref="Q62:Q85">B62+E62+H62+K62+N62</f>
        <v>0</v>
      </c>
      <c r="R62" s="27">
        <f aca="true" t="shared" si="4" ref="R62:R85">C62+F62+I62+L62+O62</f>
        <v>4</v>
      </c>
      <c r="S62" s="26">
        <v>4</v>
      </c>
    </row>
    <row r="63" spans="1:19" ht="14.25">
      <c r="A63" s="20" t="s">
        <v>46</v>
      </c>
      <c r="B63" s="26"/>
      <c r="C63" s="26">
        <v>1</v>
      </c>
      <c r="D63" s="26">
        <v>1</v>
      </c>
      <c r="E63" s="26">
        <v>1</v>
      </c>
      <c r="F63" s="26"/>
      <c r="G63" s="26">
        <v>1</v>
      </c>
      <c r="H63" s="26"/>
      <c r="I63" s="26"/>
      <c r="J63" s="26"/>
      <c r="K63" s="26"/>
      <c r="L63" s="26"/>
      <c r="M63" s="26"/>
      <c r="N63" s="27"/>
      <c r="O63" s="26"/>
      <c r="P63" s="26"/>
      <c r="Q63" s="27">
        <f t="shared" si="3"/>
        <v>1</v>
      </c>
      <c r="R63" s="27">
        <f t="shared" si="4"/>
        <v>1</v>
      </c>
      <c r="S63" s="26">
        <v>2</v>
      </c>
    </row>
    <row r="64" spans="1:19" ht="14.25">
      <c r="A64" s="20" t="s">
        <v>47</v>
      </c>
      <c r="B64" s="26"/>
      <c r="C64" s="26">
        <v>2</v>
      </c>
      <c r="D64" s="26">
        <v>2</v>
      </c>
      <c r="E64" s="26">
        <v>1</v>
      </c>
      <c r="F64" s="26">
        <v>3</v>
      </c>
      <c r="G64" s="26">
        <v>4</v>
      </c>
      <c r="H64" s="26"/>
      <c r="I64" s="26"/>
      <c r="J64" s="26"/>
      <c r="K64" s="26"/>
      <c r="L64" s="26"/>
      <c r="M64" s="26"/>
      <c r="N64" s="27"/>
      <c r="O64" s="26"/>
      <c r="P64" s="26"/>
      <c r="Q64" s="27">
        <f t="shared" si="3"/>
        <v>1</v>
      </c>
      <c r="R64" s="27">
        <f t="shared" si="4"/>
        <v>5</v>
      </c>
      <c r="S64" s="26">
        <v>6</v>
      </c>
    </row>
    <row r="65" spans="1:19" ht="14.25">
      <c r="A65" s="20" t="s">
        <v>48</v>
      </c>
      <c r="B65" s="26"/>
      <c r="C65" s="26"/>
      <c r="D65" s="26"/>
      <c r="E65" s="26"/>
      <c r="F65" s="26">
        <v>1</v>
      </c>
      <c r="G65" s="26">
        <v>1</v>
      </c>
      <c r="H65" s="26"/>
      <c r="I65" s="26">
        <v>3</v>
      </c>
      <c r="J65" s="26">
        <v>3</v>
      </c>
      <c r="K65" s="26">
        <v>1</v>
      </c>
      <c r="L65" s="26">
        <v>1</v>
      </c>
      <c r="M65" s="26">
        <v>2</v>
      </c>
      <c r="N65" s="27"/>
      <c r="O65" s="26"/>
      <c r="P65" s="26"/>
      <c r="Q65" s="27">
        <f t="shared" si="3"/>
        <v>1</v>
      </c>
      <c r="R65" s="27">
        <f t="shared" si="4"/>
        <v>5</v>
      </c>
      <c r="S65" s="26">
        <v>6</v>
      </c>
    </row>
    <row r="66" spans="1:19" ht="14.25">
      <c r="A66" s="20" t="s">
        <v>49</v>
      </c>
      <c r="B66" s="26"/>
      <c r="C66" s="26"/>
      <c r="D66" s="26"/>
      <c r="E66" s="26"/>
      <c r="F66" s="26"/>
      <c r="G66" s="26"/>
      <c r="H66" s="26"/>
      <c r="I66" s="26">
        <v>1</v>
      </c>
      <c r="J66" s="26">
        <v>1</v>
      </c>
      <c r="K66" s="26"/>
      <c r="L66" s="26">
        <v>3</v>
      </c>
      <c r="M66" s="26">
        <v>3</v>
      </c>
      <c r="N66" s="27"/>
      <c r="O66" s="26">
        <v>2</v>
      </c>
      <c r="P66" s="26">
        <v>2</v>
      </c>
      <c r="Q66" s="27">
        <f t="shared" si="3"/>
        <v>0</v>
      </c>
      <c r="R66" s="27">
        <f t="shared" si="4"/>
        <v>6</v>
      </c>
      <c r="S66" s="26">
        <v>6</v>
      </c>
    </row>
    <row r="67" spans="1:19" ht="14.25">
      <c r="A67" s="20" t="s">
        <v>50</v>
      </c>
      <c r="B67" s="26"/>
      <c r="C67" s="26"/>
      <c r="D67" s="26"/>
      <c r="E67" s="26">
        <v>1</v>
      </c>
      <c r="F67" s="26">
        <v>3</v>
      </c>
      <c r="G67" s="26">
        <v>4</v>
      </c>
      <c r="H67" s="26"/>
      <c r="I67" s="26">
        <v>1</v>
      </c>
      <c r="J67" s="26">
        <v>1</v>
      </c>
      <c r="K67" s="26">
        <v>1</v>
      </c>
      <c r="L67" s="26"/>
      <c r="M67" s="26">
        <v>1</v>
      </c>
      <c r="N67" s="27"/>
      <c r="O67" s="26"/>
      <c r="P67" s="26"/>
      <c r="Q67" s="27">
        <f t="shared" si="3"/>
        <v>2</v>
      </c>
      <c r="R67" s="27">
        <f t="shared" si="4"/>
        <v>4</v>
      </c>
      <c r="S67" s="26">
        <v>6</v>
      </c>
    </row>
    <row r="68" spans="1:19" ht="14.25">
      <c r="A68" s="20" t="s">
        <v>51</v>
      </c>
      <c r="B68" s="26">
        <v>1</v>
      </c>
      <c r="C68" s="26">
        <v>2</v>
      </c>
      <c r="D68" s="26">
        <v>3</v>
      </c>
      <c r="E68" s="26"/>
      <c r="F68" s="26">
        <v>2</v>
      </c>
      <c r="G68" s="26">
        <v>2</v>
      </c>
      <c r="H68" s="26"/>
      <c r="I68" s="26">
        <v>3</v>
      </c>
      <c r="J68" s="26">
        <v>3</v>
      </c>
      <c r="K68" s="26">
        <v>2</v>
      </c>
      <c r="L68" s="26">
        <v>9</v>
      </c>
      <c r="M68" s="26">
        <v>11</v>
      </c>
      <c r="N68" s="27"/>
      <c r="O68" s="26"/>
      <c r="P68" s="26"/>
      <c r="Q68" s="27">
        <f t="shared" si="3"/>
        <v>3</v>
      </c>
      <c r="R68" s="27">
        <f t="shared" si="4"/>
        <v>16</v>
      </c>
      <c r="S68" s="26">
        <v>19</v>
      </c>
    </row>
    <row r="69" spans="1:19" ht="14.25">
      <c r="A69" s="20" t="s">
        <v>52</v>
      </c>
      <c r="B69" s="26"/>
      <c r="C69" s="26">
        <v>3</v>
      </c>
      <c r="D69" s="26">
        <v>3</v>
      </c>
      <c r="E69" s="26">
        <v>1</v>
      </c>
      <c r="F69" s="26">
        <v>3</v>
      </c>
      <c r="G69" s="26">
        <v>4</v>
      </c>
      <c r="H69" s="26">
        <v>1</v>
      </c>
      <c r="I69" s="26">
        <v>3</v>
      </c>
      <c r="J69" s="26">
        <v>4</v>
      </c>
      <c r="K69" s="26">
        <v>2</v>
      </c>
      <c r="L69" s="26">
        <v>1</v>
      </c>
      <c r="M69" s="26">
        <v>3</v>
      </c>
      <c r="N69" s="27"/>
      <c r="O69" s="26"/>
      <c r="P69" s="26"/>
      <c r="Q69" s="27">
        <f t="shared" si="3"/>
        <v>4</v>
      </c>
      <c r="R69" s="27">
        <f t="shared" si="4"/>
        <v>10</v>
      </c>
      <c r="S69" s="26">
        <v>14</v>
      </c>
    </row>
    <row r="70" spans="1:19" ht="14.25">
      <c r="A70" s="20" t="s">
        <v>53</v>
      </c>
      <c r="B70" s="26"/>
      <c r="C70" s="26">
        <v>2</v>
      </c>
      <c r="D70" s="26">
        <v>2</v>
      </c>
      <c r="E70" s="26"/>
      <c r="F70" s="26">
        <v>1</v>
      </c>
      <c r="G70" s="26">
        <v>1</v>
      </c>
      <c r="H70" s="26"/>
      <c r="I70" s="26"/>
      <c r="J70" s="26"/>
      <c r="K70" s="26"/>
      <c r="L70" s="26"/>
      <c r="M70" s="26"/>
      <c r="N70" s="27"/>
      <c r="O70" s="26"/>
      <c r="P70" s="26"/>
      <c r="Q70" s="27">
        <f t="shared" si="3"/>
        <v>0</v>
      </c>
      <c r="R70" s="27">
        <f t="shared" si="4"/>
        <v>3</v>
      </c>
      <c r="S70" s="26">
        <v>3</v>
      </c>
    </row>
    <row r="71" spans="1:19" ht="14.25">
      <c r="A71" s="20" t="s">
        <v>54</v>
      </c>
      <c r="B71" s="26">
        <v>2</v>
      </c>
      <c r="C71" s="26">
        <v>1</v>
      </c>
      <c r="D71" s="26">
        <v>3</v>
      </c>
      <c r="E71" s="26"/>
      <c r="F71" s="26"/>
      <c r="G71" s="26"/>
      <c r="H71" s="26">
        <v>1</v>
      </c>
      <c r="I71" s="26"/>
      <c r="J71" s="26">
        <v>1</v>
      </c>
      <c r="K71" s="26">
        <v>1</v>
      </c>
      <c r="L71" s="26">
        <v>3</v>
      </c>
      <c r="M71" s="26">
        <v>4</v>
      </c>
      <c r="N71" s="27"/>
      <c r="O71" s="26"/>
      <c r="P71" s="26"/>
      <c r="Q71" s="27">
        <f t="shared" si="3"/>
        <v>4</v>
      </c>
      <c r="R71" s="27">
        <f t="shared" si="4"/>
        <v>4</v>
      </c>
      <c r="S71" s="26">
        <v>8</v>
      </c>
    </row>
    <row r="72" spans="1:19" ht="14.25">
      <c r="A72" s="20" t="s">
        <v>55</v>
      </c>
      <c r="B72" s="26"/>
      <c r="C72" s="26">
        <v>2</v>
      </c>
      <c r="D72" s="26">
        <v>2</v>
      </c>
      <c r="E72" s="26"/>
      <c r="F72" s="26">
        <v>3</v>
      </c>
      <c r="G72" s="26">
        <v>3</v>
      </c>
      <c r="H72" s="26"/>
      <c r="I72" s="26">
        <v>2</v>
      </c>
      <c r="J72" s="26">
        <v>2</v>
      </c>
      <c r="K72" s="26">
        <v>3</v>
      </c>
      <c r="L72" s="26"/>
      <c r="M72" s="26">
        <v>3</v>
      </c>
      <c r="N72" s="27"/>
      <c r="O72" s="26"/>
      <c r="P72" s="26"/>
      <c r="Q72" s="27">
        <f t="shared" si="3"/>
        <v>3</v>
      </c>
      <c r="R72" s="27">
        <f t="shared" si="4"/>
        <v>7</v>
      </c>
      <c r="S72" s="26">
        <v>10</v>
      </c>
    </row>
    <row r="73" spans="1:19" ht="14.25">
      <c r="A73" s="20" t="s">
        <v>56</v>
      </c>
      <c r="B73" s="26">
        <v>4</v>
      </c>
      <c r="C73" s="26"/>
      <c r="D73" s="26">
        <v>4</v>
      </c>
      <c r="E73" s="26"/>
      <c r="F73" s="26">
        <v>2</v>
      </c>
      <c r="G73" s="26">
        <v>2</v>
      </c>
      <c r="H73" s="26">
        <v>3</v>
      </c>
      <c r="I73" s="26">
        <v>2</v>
      </c>
      <c r="J73" s="26">
        <v>5</v>
      </c>
      <c r="K73" s="26">
        <v>3</v>
      </c>
      <c r="L73" s="26"/>
      <c r="M73" s="26">
        <v>3</v>
      </c>
      <c r="N73" s="27"/>
      <c r="O73" s="26"/>
      <c r="P73" s="26"/>
      <c r="Q73" s="27">
        <f t="shared" si="3"/>
        <v>10</v>
      </c>
      <c r="R73" s="27">
        <f t="shared" si="4"/>
        <v>4</v>
      </c>
      <c r="S73" s="26">
        <v>14</v>
      </c>
    </row>
    <row r="74" spans="1:19" ht="14.25">
      <c r="A74" s="20" t="s">
        <v>57</v>
      </c>
      <c r="B74" s="26"/>
      <c r="C74" s="26">
        <v>1</v>
      </c>
      <c r="D74" s="26">
        <v>1</v>
      </c>
      <c r="E74" s="26"/>
      <c r="F74" s="26"/>
      <c r="G74" s="26"/>
      <c r="H74" s="26">
        <v>3</v>
      </c>
      <c r="I74" s="26">
        <v>4</v>
      </c>
      <c r="J74" s="26">
        <v>7</v>
      </c>
      <c r="K74" s="26">
        <v>1</v>
      </c>
      <c r="L74" s="26">
        <v>1</v>
      </c>
      <c r="M74" s="26">
        <v>2</v>
      </c>
      <c r="N74" s="27"/>
      <c r="O74" s="26"/>
      <c r="P74" s="26"/>
      <c r="Q74" s="27">
        <f t="shared" si="3"/>
        <v>4</v>
      </c>
      <c r="R74" s="27">
        <f t="shared" si="4"/>
        <v>6</v>
      </c>
      <c r="S74" s="26">
        <v>10</v>
      </c>
    </row>
    <row r="75" spans="1:19" ht="14.25">
      <c r="A75" s="20" t="s">
        <v>58</v>
      </c>
      <c r="B75" s="26"/>
      <c r="C75" s="26"/>
      <c r="D75" s="26"/>
      <c r="E75" s="26">
        <v>2</v>
      </c>
      <c r="F75" s="26"/>
      <c r="G75" s="26">
        <v>2</v>
      </c>
      <c r="H75" s="26">
        <v>5</v>
      </c>
      <c r="I75" s="26">
        <v>3</v>
      </c>
      <c r="J75" s="26">
        <v>8</v>
      </c>
      <c r="K75" s="26">
        <v>2</v>
      </c>
      <c r="L75" s="26"/>
      <c r="M75" s="26">
        <v>2</v>
      </c>
      <c r="N75" s="27"/>
      <c r="O75" s="26"/>
      <c r="P75" s="26"/>
      <c r="Q75" s="27">
        <f t="shared" si="3"/>
        <v>9</v>
      </c>
      <c r="R75" s="27">
        <f t="shared" si="4"/>
        <v>3</v>
      </c>
      <c r="S75" s="26">
        <v>12</v>
      </c>
    </row>
    <row r="76" spans="1:19" ht="14.25">
      <c r="A76" s="20" t="s">
        <v>59</v>
      </c>
      <c r="B76" s="26"/>
      <c r="C76" s="26">
        <v>2</v>
      </c>
      <c r="D76" s="26">
        <v>2</v>
      </c>
      <c r="E76" s="26"/>
      <c r="F76" s="26">
        <v>1</v>
      </c>
      <c r="G76" s="26">
        <v>1</v>
      </c>
      <c r="H76" s="26">
        <v>1</v>
      </c>
      <c r="I76" s="26">
        <v>2</v>
      </c>
      <c r="J76" s="26">
        <v>3</v>
      </c>
      <c r="K76" s="26">
        <v>1</v>
      </c>
      <c r="L76" s="26"/>
      <c r="M76" s="26">
        <v>1</v>
      </c>
      <c r="N76" s="27"/>
      <c r="O76" s="26"/>
      <c r="P76" s="26"/>
      <c r="Q76" s="27">
        <f t="shared" si="3"/>
        <v>2</v>
      </c>
      <c r="R76" s="27">
        <f t="shared" si="4"/>
        <v>5</v>
      </c>
      <c r="S76" s="26">
        <v>7</v>
      </c>
    </row>
    <row r="77" spans="1:19" ht="14.25">
      <c r="A77" s="20" t="s">
        <v>60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>
        <f t="shared" si="3"/>
        <v>0</v>
      </c>
      <c r="R77" s="27">
        <f t="shared" si="4"/>
        <v>0</v>
      </c>
      <c r="S77" s="27"/>
    </row>
    <row r="78" spans="1:19" ht="14.25">
      <c r="A78" s="20" t="s">
        <v>61</v>
      </c>
      <c r="B78" s="26"/>
      <c r="C78" s="26"/>
      <c r="D78" s="26"/>
      <c r="E78" s="26"/>
      <c r="F78" s="26"/>
      <c r="G78" s="26"/>
      <c r="H78" s="26"/>
      <c r="I78" s="26">
        <v>2</v>
      </c>
      <c r="J78" s="26">
        <v>2</v>
      </c>
      <c r="K78" s="26"/>
      <c r="L78" s="26">
        <v>2</v>
      </c>
      <c r="M78" s="26">
        <v>2</v>
      </c>
      <c r="N78" s="27"/>
      <c r="O78" s="26"/>
      <c r="P78" s="26"/>
      <c r="Q78" s="27">
        <f t="shared" si="3"/>
        <v>0</v>
      </c>
      <c r="R78" s="27">
        <f t="shared" si="4"/>
        <v>4</v>
      </c>
      <c r="S78" s="26">
        <v>4</v>
      </c>
    </row>
    <row r="79" spans="1:19" ht="14.25">
      <c r="A79" s="20" t="s">
        <v>62</v>
      </c>
      <c r="B79" s="26"/>
      <c r="C79" s="26"/>
      <c r="D79" s="26"/>
      <c r="E79" s="26"/>
      <c r="F79" s="26">
        <v>3</v>
      </c>
      <c r="G79" s="26">
        <v>3</v>
      </c>
      <c r="H79" s="26">
        <v>4</v>
      </c>
      <c r="I79" s="26">
        <v>3</v>
      </c>
      <c r="J79" s="26">
        <v>7</v>
      </c>
      <c r="K79" s="26">
        <v>1</v>
      </c>
      <c r="L79" s="26">
        <v>1</v>
      </c>
      <c r="M79" s="26">
        <v>2</v>
      </c>
      <c r="N79" s="27"/>
      <c r="O79" s="26"/>
      <c r="P79" s="26"/>
      <c r="Q79" s="27">
        <f t="shared" si="3"/>
        <v>5</v>
      </c>
      <c r="R79" s="27">
        <f t="shared" si="4"/>
        <v>7</v>
      </c>
      <c r="S79" s="26">
        <v>12</v>
      </c>
    </row>
    <row r="80" spans="1:19" ht="14.25">
      <c r="A80" s="20" t="s">
        <v>63</v>
      </c>
      <c r="B80" s="26">
        <v>1</v>
      </c>
      <c r="C80" s="26"/>
      <c r="D80" s="26">
        <v>1</v>
      </c>
      <c r="E80" s="26"/>
      <c r="F80" s="26"/>
      <c r="G80" s="26"/>
      <c r="H80" s="26">
        <v>2</v>
      </c>
      <c r="I80" s="26">
        <v>4</v>
      </c>
      <c r="J80" s="26">
        <v>6</v>
      </c>
      <c r="K80" s="26"/>
      <c r="L80" s="26">
        <v>3</v>
      </c>
      <c r="M80" s="26">
        <v>3</v>
      </c>
      <c r="N80" s="27"/>
      <c r="O80" s="26"/>
      <c r="P80" s="26"/>
      <c r="Q80" s="27">
        <f t="shared" si="3"/>
        <v>3</v>
      </c>
      <c r="R80" s="27">
        <f t="shared" si="4"/>
        <v>7</v>
      </c>
      <c r="S80" s="26">
        <v>10</v>
      </c>
    </row>
    <row r="81" spans="1:19" ht="14.25">
      <c r="A81" s="20" t="s">
        <v>64</v>
      </c>
      <c r="B81" s="26"/>
      <c r="C81" s="26"/>
      <c r="D81" s="26"/>
      <c r="E81" s="26"/>
      <c r="F81" s="26">
        <v>1</v>
      </c>
      <c r="G81" s="26">
        <v>1</v>
      </c>
      <c r="H81" s="26">
        <v>1</v>
      </c>
      <c r="I81" s="26">
        <v>6</v>
      </c>
      <c r="J81" s="26">
        <v>7</v>
      </c>
      <c r="K81" s="26"/>
      <c r="L81" s="26">
        <v>4</v>
      </c>
      <c r="M81" s="26">
        <v>4</v>
      </c>
      <c r="N81" s="27"/>
      <c r="O81" s="26">
        <v>1</v>
      </c>
      <c r="P81" s="26">
        <v>1</v>
      </c>
      <c r="Q81" s="27">
        <f t="shared" si="3"/>
        <v>1</v>
      </c>
      <c r="R81" s="27">
        <f t="shared" si="4"/>
        <v>12</v>
      </c>
      <c r="S81" s="26">
        <v>13</v>
      </c>
    </row>
    <row r="82" spans="1:19" ht="14.25">
      <c r="A82" s="20" t="s">
        <v>65</v>
      </c>
      <c r="B82" s="26">
        <v>1</v>
      </c>
      <c r="C82" s="26"/>
      <c r="D82" s="26">
        <v>1</v>
      </c>
      <c r="E82" s="26">
        <v>1</v>
      </c>
      <c r="F82" s="26"/>
      <c r="G82" s="26">
        <v>1</v>
      </c>
      <c r="H82" s="26"/>
      <c r="I82" s="26">
        <v>2</v>
      </c>
      <c r="J82" s="26">
        <v>2</v>
      </c>
      <c r="K82" s="26">
        <v>2</v>
      </c>
      <c r="L82" s="26">
        <v>1</v>
      </c>
      <c r="M82" s="26">
        <v>3</v>
      </c>
      <c r="N82" s="27"/>
      <c r="O82" s="26"/>
      <c r="P82" s="26"/>
      <c r="Q82" s="27">
        <f t="shared" si="3"/>
        <v>4</v>
      </c>
      <c r="R82" s="27">
        <f t="shared" si="4"/>
        <v>3</v>
      </c>
      <c r="S82" s="26">
        <v>7</v>
      </c>
    </row>
    <row r="83" spans="1:19" ht="14.25">
      <c r="A83" s="20" t="s">
        <v>66</v>
      </c>
      <c r="B83" s="26"/>
      <c r="C83" s="26">
        <v>2</v>
      </c>
      <c r="D83" s="26">
        <v>2</v>
      </c>
      <c r="E83" s="26"/>
      <c r="F83" s="26"/>
      <c r="G83" s="26"/>
      <c r="H83" s="26">
        <v>1</v>
      </c>
      <c r="I83" s="26">
        <v>1</v>
      </c>
      <c r="J83" s="26">
        <v>2</v>
      </c>
      <c r="K83" s="26"/>
      <c r="L83" s="26"/>
      <c r="M83" s="26"/>
      <c r="N83" s="27"/>
      <c r="O83" s="26"/>
      <c r="P83" s="26"/>
      <c r="Q83" s="27">
        <f t="shared" si="3"/>
        <v>1</v>
      </c>
      <c r="R83" s="27">
        <f t="shared" si="4"/>
        <v>3</v>
      </c>
      <c r="S83" s="26">
        <v>4</v>
      </c>
    </row>
    <row r="84" spans="1:19" ht="14.25">
      <c r="A84" s="20" t="s">
        <v>67</v>
      </c>
      <c r="B84" s="26">
        <v>1</v>
      </c>
      <c r="C84" s="26">
        <v>1</v>
      </c>
      <c r="D84" s="26">
        <v>2</v>
      </c>
      <c r="E84" s="26">
        <v>1</v>
      </c>
      <c r="F84" s="26">
        <v>1</v>
      </c>
      <c r="G84" s="26">
        <v>2</v>
      </c>
      <c r="H84" s="26">
        <v>1</v>
      </c>
      <c r="I84" s="26">
        <v>1</v>
      </c>
      <c r="J84" s="26">
        <v>2</v>
      </c>
      <c r="K84" s="26"/>
      <c r="L84" s="26"/>
      <c r="M84" s="26"/>
      <c r="N84" s="27"/>
      <c r="O84" s="26"/>
      <c r="P84" s="26"/>
      <c r="Q84" s="27">
        <f t="shared" si="3"/>
        <v>3</v>
      </c>
      <c r="R84" s="27">
        <f t="shared" si="4"/>
        <v>3</v>
      </c>
      <c r="S84" s="26">
        <v>6</v>
      </c>
    </row>
    <row r="85" spans="1:19" ht="14.25">
      <c r="A85" s="20" t="s">
        <v>6</v>
      </c>
      <c r="B85" s="26">
        <v>10</v>
      </c>
      <c r="C85" s="26">
        <v>22</v>
      </c>
      <c r="D85" s="26">
        <v>32</v>
      </c>
      <c r="E85" s="26">
        <v>8</v>
      </c>
      <c r="F85" s="26">
        <v>24</v>
      </c>
      <c r="G85" s="26">
        <v>32</v>
      </c>
      <c r="H85" s="26">
        <v>23</v>
      </c>
      <c r="I85" s="26">
        <v>44</v>
      </c>
      <c r="J85" s="26">
        <v>67</v>
      </c>
      <c r="K85" s="26">
        <v>20</v>
      </c>
      <c r="L85" s="26">
        <v>29</v>
      </c>
      <c r="M85" s="26">
        <v>49</v>
      </c>
      <c r="N85" s="28">
        <v>0</v>
      </c>
      <c r="O85" s="26">
        <v>3</v>
      </c>
      <c r="P85" s="26">
        <v>3</v>
      </c>
      <c r="Q85" s="27">
        <f t="shared" si="3"/>
        <v>61</v>
      </c>
      <c r="R85" s="27">
        <f t="shared" si="4"/>
        <v>122</v>
      </c>
      <c r="S85" s="26">
        <v>183</v>
      </c>
    </row>
    <row r="87" ht="14.25">
      <c r="A87" s="31" t="s">
        <v>80</v>
      </c>
    </row>
  </sheetData>
  <mergeCells count="24">
    <mergeCell ref="A1:S1"/>
    <mergeCell ref="A31:A32"/>
    <mergeCell ref="A2:A3"/>
    <mergeCell ref="Q2:S2"/>
    <mergeCell ref="N2:P2"/>
    <mergeCell ref="K2:M2"/>
    <mergeCell ref="H2:J2"/>
    <mergeCell ref="E2:G2"/>
    <mergeCell ref="B2:D2"/>
    <mergeCell ref="N31:P31"/>
    <mergeCell ref="Q31:S31"/>
    <mergeCell ref="B31:D31"/>
    <mergeCell ref="E31:G31"/>
    <mergeCell ref="H31:J31"/>
    <mergeCell ref="A30:S30"/>
    <mergeCell ref="A60:A61"/>
    <mergeCell ref="B60:D60"/>
    <mergeCell ref="E60:G60"/>
    <mergeCell ref="H60:J60"/>
    <mergeCell ref="K60:M60"/>
    <mergeCell ref="N60:P60"/>
    <mergeCell ref="Q60:S60"/>
    <mergeCell ref="A59:S59"/>
    <mergeCell ref="K31:M31"/>
  </mergeCells>
  <printOptions/>
  <pageMargins left="0.4" right="0.21" top="0.58" bottom="0.46" header="0.35" footer="0.5"/>
  <pageSetup horizontalDpi="600" verticalDpi="600" orientation="portrait" paperSize="9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0">
      <selection activeCell="A26" sqref="A26"/>
    </sheetView>
  </sheetViews>
  <sheetFormatPr defaultColWidth="9.33203125" defaultRowHeight="14.25"/>
  <cols>
    <col min="1" max="1" width="17.16015625" style="0" customWidth="1"/>
    <col min="2" max="3" width="3.83203125" style="0" customWidth="1"/>
    <col min="4" max="4" width="4.83203125" style="0" customWidth="1"/>
    <col min="5" max="6" width="3.83203125" style="0" customWidth="1"/>
    <col min="7" max="7" width="4.83203125" style="0" customWidth="1"/>
    <col min="8" max="9" width="3.83203125" style="0" customWidth="1"/>
    <col min="10" max="10" width="4.83203125" style="0" customWidth="1"/>
    <col min="11" max="12" width="3.83203125" style="0" customWidth="1"/>
    <col min="13" max="13" width="4.83203125" style="0" customWidth="1"/>
    <col min="14" max="15" width="3.83203125" style="0" customWidth="1"/>
    <col min="16" max="16" width="4.83203125" style="0" customWidth="1"/>
    <col min="17" max="18" width="3.83203125" style="0" customWidth="1"/>
    <col min="19" max="19" width="4.83203125" style="0" customWidth="1"/>
    <col min="20" max="21" width="3.83203125" style="0" customWidth="1"/>
    <col min="22" max="22" width="4.83203125" style="0" customWidth="1"/>
    <col min="23" max="24" width="3.83203125" style="0" customWidth="1"/>
    <col min="25" max="25" width="4.83203125" style="0" customWidth="1"/>
  </cols>
  <sheetData>
    <row r="1" spans="1:25" ht="21">
      <c r="A1" s="46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8"/>
      <c r="V1" s="48"/>
      <c r="W1" s="48"/>
      <c r="X1" s="48"/>
      <c r="Y1" s="48"/>
    </row>
    <row r="2" spans="1:25" ht="14.25" customHeight="1">
      <c r="A2" s="43" t="s">
        <v>44</v>
      </c>
      <c r="B2" s="45" t="s">
        <v>7</v>
      </c>
      <c r="C2" s="45"/>
      <c r="D2" s="45"/>
      <c r="E2" s="45" t="s">
        <v>8</v>
      </c>
      <c r="F2" s="45"/>
      <c r="G2" s="45"/>
      <c r="H2" s="45" t="s">
        <v>9</v>
      </c>
      <c r="I2" s="45"/>
      <c r="J2" s="45"/>
      <c r="K2" s="45" t="s">
        <v>10</v>
      </c>
      <c r="L2" s="45"/>
      <c r="M2" s="45"/>
      <c r="N2" s="45" t="s">
        <v>11</v>
      </c>
      <c r="O2" s="45"/>
      <c r="P2" s="45"/>
      <c r="Q2" s="45" t="s">
        <v>72</v>
      </c>
      <c r="R2" s="45"/>
      <c r="S2" s="45"/>
      <c r="T2" s="45" t="s">
        <v>73</v>
      </c>
      <c r="U2" s="45"/>
      <c r="V2" s="45"/>
      <c r="W2" s="45" t="s">
        <v>6</v>
      </c>
      <c r="X2" s="45"/>
      <c r="Y2" s="45"/>
    </row>
    <row r="3" spans="1:25" ht="14.25">
      <c r="A3" s="44"/>
      <c r="B3" s="24" t="s">
        <v>68</v>
      </c>
      <c r="C3" s="24" t="s">
        <v>69</v>
      </c>
      <c r="D3" s="24" t="s">
        <v>15</v>
      </c>
      <c r="E3" s="24" t="s">
        <v>68</v>
      </c>
      <c r="F3" s="24" t="s">
        <v>69</v>
      </c>
      <c r="G3" s="24" t="s">
        <v>15</v>
      </c>
      <c r="H3" s="24" t="s">
        <v>68</v>
      </c>
      <c r="I3" s="24" t="s">
        <v>69</v>
      </c>
      <c r="J3" s="24" t="s">
        <v>15</v>
      </c>
      <c r="K3" s="24" t="s">
        <v>68</v>
      </c>
      <c r="L3" s="24" t="s">
        <v>69</v>
      </c>
      <c r="M3" s="24" t="s">
        <v>15</v>
      </c>
      <c r="N3" s="24" t="s">
        <v>68</v>
      </c>
      <c r="O3" s="24" t="s">
        <v>69</v>
      </c>
      <c r="P3" s="24" t="s">
        <v>15</v>
      </c>
      <c r="Q3" s="24" t="s">
        <v>68</v>
      </c>
      <c r="R3" s="24" t="s">
        <v>69</v>
      </c>
      <c r="S3" s="24" t="s">
        <v>15</v>
      </c>
      <c r="T3" s="24" t="s">
        <v>68</v>
      </c>
      <c r="U3" s="24" t="s">
        <v>69</v>
      </c>
      <c r="V3" s="24" t="s">
        <v>15</v>
      </c>
      <c r="W3" s="24" t="s">
        <v>68</v>
      </c>
      <c r="X3" s="24" t="s">
        <v>69</v>
      </c>
      <c r="Y3" s="24" t="s">
        <v>12</v>
      </c>
    </row>
    <row r="4" spans="1:25" ht="14.25">
      <c r="A4" s="29" t="s">
        <v>70</v>
      </c>
      <c r="B4" s="22">
        <v>2</v>
      </c>
      <c r="C4" s="22">
        <v>4</v>
      </c>
      <c r="D4" s="22">
        <v>6</v>
      </c>
      <c r="E4" s="22">
        <v>1</v>
      </c>
      <c r="F4" s="22">
        <v>3</v>
      </c>
      <c r="G4" s="22">
        <v>4</v>
      </c>
      <c r="H4" s="22">
        <v>2</v>
      </c>
      <c r="I4" s="22">
        <v>4</v>
      </c>
      <c r="J4" s="22">
        <v>6</v>
      </c>
      <c r="K4" s="22">
        <v>2</v>
      </c>
      <c r="L4" s="22">
        <v>5</v>
      </c>
      <c r="M4" s="22">
        <v>7</v>
      </c>
      <c r="N4" s="22">
        <v>3</v>
      </c>
      <c r="O4" s="22"/>
      <c r="P4" s="22">
        <v>3</v>
      </c>
      <c r="Q4" s="22">
        <v>1</v>
      </c>
      <c r="R4" s="22">
        <v>2</v>
      </c>
      <c r="S4" s="22">
        <v>3</v>
      </c>
      <c r="T4" s="23"/>
      <c r="U4" s="22">
        <v>1</v>
      </c>
      <c r="V4" s="22">
        <v>1</v>
      </c>
      <c r="W4" s="22">
        <f aca="true" t="shared" si="0" ref="W4:X6">H4+K4+N4+Q4+T4+B4+E4</f>
        <v>11</v>
      </c>
      <c r="X4" s="22">
        <f t="shared" si="0"/>
        <v>19</v>
      </c>
      <c r="Y4" s="22">
        <v>30</v>
      </c>
    </row>
    <row r="5" spans="1:25" ht="14.25">
      <c r="A5" s="29" t="s">
        <v>71</v>
      </c>
      <c r="B5" s="22">
        <v>1</v>
      </c>
      <c r="C5" s="22">
        <v>2</v>
      </c>
      <c r="D5" s="22">
        <v>3</v>
      </c>
      <c r="E5" s="22"/>
      <c r="F5" s="22">
        <v>5</v>
      </c>
      <c r="G5" s="22">
        <v>5</v>
      </c>
      <c r="H5" s="22">
        <v>2</v>
      </c>
      <c r="I5" s="22">
        <v>2</v>
      </c>
      <c r="J5" s="22">
        <v>4</v>
      </c>
      <c r="K5" s="22">
        <v>1</v>
      </c>
      <c r="L5" s="22">
        <v>1</v>
      </c>
      <c r="M5" s="22">
        <v>2</v>
      </c>
      <c r="N5" s="22">
        <v>2</v>
      </c>
      <c r="O5" s="22">
        <v>2</v>
      </c>
      <c r="P5" s="22">
        <v>4</v>
      </c>
      <c r="Q5" s="22">
        <v>2</v>
      </c>
      <c r="R5" s="22"/>
      <c r="S5" s="22">
        <v>2</v>
      </c>
      <c r="T5" s="23"/>
      <c r="U5" s="22"/>
      <c r="V5" s="22"/>
      <c r="W5" s="22">
        <f t="shared" si="0"/>
        <v>8</v>
      </c>
      <c r="X5" s="22">
        <f t="shared" si="0"/>
        <v>12</v>
      </c>
      <c r="Y5" s="22">
        <v>20</v>
      </c>
    </row>
    <row r="6" spans="1:25" ht="14.25">
      <c r="A6" s="30" t="s">
        <v>6</v>
      </c>
      <c r="B6" s="22">
        <v>3</v>
      </c>
      <c r="C6" s="22">
        <v>6</v>
      </c>
      <c r="D6" s="22">
        <v>9</v>
      </c>
      <c r="E6" s="22">
        <v>1</v>
      </c>
      <c r="F6" s="22">
        <v>8</v>
      </c>
      <c r="G6" s="22">
        <v>9</v>
      </c>
      <c r="H6" s="22">
        <v>4</v>
      </c>
      <c r="I6" s="22">
        <v>6</v>
      </c>
      <c r="J6" s="22">
        <v>10</v>
      </c>
      <c r="K6" s="22">
        <v>3</v>
      </c>
      <c r="L6" s="22">
        <v>6</v>
      </c>
      <c r="M6" s="22">
        <v>9</v>
      </c>
      <c r="N6" s="22">
        <v>5</v>
      </c>
      <c r="O6" s="22">
        <v>2</v>
      </c>
      <c r="P6" s="22">
        <v>7</v>
      </c>
      <c r="Q6" s="22">
        <v>3</v>
      </c>
      <c r="R6" s="22">
        <v>2</v>
      </c>
      <c r="S6" s="22">
        <v>5</v>
      </c>
      <c r="T6" s="23">
        <v>0</v>
      </c>
      <c r="U6" s="22">
        <v>1</v>
      </c>
      <c r="V6" s="22">
        <v>1</v>
      </c>
      <c r="W6" s="22">
        <f t="shared" si="0"/>
        <v>19</v>
      </c>
      <c r="X6" s="22">
        <f t="shared" si="0"/>
        <v>31</v>
      </c>
      <c r="Y6" s="22">
        <v>50</v>
      </c>
    </row>
    <row r="10" spans="1:25" ht="21">
      <c r="A10" s="46" t="s">
        <v>78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48"/>
      <c r="V10" s="48"/>
      <c r="W10" s="48"/>
      <c r="X10" s="48"/>
      <c r="Y10" s="48"/>
    </row>
    <row r="11" spans="1:25" ht="14.25">
      <c r="A11" s="43" t="s">
        <v>44</v>
      </c>
      <c r="B11" s="45" t="s">
        <v>7</v>
      </c>
      <c r="C11" s="45"/>
      <c r="D11" s="45"/>
      <c r="E11" s="45" t="s">
        <v>8</v>
      </c>
      <c r="F11" s="45"/>
      <c r="G11" s="45"/>
      <c r="H11" s="45" t="s">
        <v>9</v>
      </c>
      <c r="I11" s="45"/>
      <c r="J11" s="45"/>
      <c r="K11" s="45" t="s">
        <v>10</v>
      </c>
      <c r="L11" s="45"/>
      <c r="M11" s="45"/>
      <c r="N11" s="45" t="s">
        <v>11</v>
      </c>
      <c r="O11" s="45"/>
      <c r="P11" s="45"/>
      <c r="Q11" s="45" t="s">
        <v>72</v>
      </c>
      <c r="R11" s="45"/>
      <c r="S11" s="45"/>
      <c r="T11" s="45" t="s">
        <v>73</v>
      </c>
      <c r="U11" s="45"/>
      <c r="V11" s="45"/>
      <c r="W11" s="45" t="s">
        <v>6</v>
      </c>
      <c r="X11" s="45"/>
      <c r="Y11" s="45"/>
    </row>
    <row r="12" spans="1:25" ht="14.25">
      <c r="A12" s="44"/>
      <c r="B12" s="24" t="s">
        <v>68</v>
      </c>
      <c r="C12" s="24" t="s">
        <v>69</v>
      </c>
      <c r="D12" s="24" t="s">
        <v>15</v>
      </c>
      <c r="E12" s="24" t="s">
        <v>68</v>
      </c>
      <c r="F12" s="24" t="s">
        <v>69</v>
      </c>
      <c r="G12" s="24" t="s">
        <v>15</v>
      </c>
      <c r="H12" s="24" t="s">
        <v>68</v>
      </c>
      <c r="I12" s="24" t="s">
        <v>69</v>
      </c>
      <c r="J12" s="24" t="s">
        <v>15</v>
      </c>
      <c r="K12" s="24" t="s">
        <v>68</v>
      </c>
      <c r="L12" s="24" t="s">
        <v>69</v>
      </c>
      <c r="M12" s="24" t="s">
        <v>15</v>
      </c>
      <c r="N12" s="24" t="s">
        <v>68</v>
      </c>
      <c r="O12" s="24" t="s">
        <v>69</v>
      </c>
      <c r="P12" s="24" t="s">
        <v>15</v>
      </c>
      <c r="Q12" s="24" t="s">
        <v>68</v>
      </c>
      <c r="R12" s="24" t="s">
        <v>69</v>
      </c>
      <c r="S12" s="24" t="s">
        <v>15</v>
      </c>
      <c r="T12" s="24" t="s">
        <v>68</v>
      </c>
      <c r="U12" s="24" t="s">
        <v>69</v>
      </c>
      <c r="V12" s="24" t="s">
        <v>15</v>
      </c>
      <c r="W12" s="24" t="s">
        <v>68</v>
      </c>
      <c r="X12" s="24" t="s">
        <v>69</v>
      </c>
      <c r="Y12" s="24" t="s">
        <v>12</v>
      </c>
    </row>
    <row r="13" spans="1:25" ht="14.25">
      <c r="A13" s="29" t="s">
        <v>70</v>
      </c>
      <c r="B13" s="22">
        <v>2</v>
      </c>
      <c r="C13" s="22">
        <v>4</v>
      </c>
      <c r="D13" s="22">
        <v>6</v>
      </c>
      <c r="E13" s="22">
        <v>1</v>
      </c>
      <c r="F13" s="22">
        <v>3</v>
      </c>
      <c r="G13" s="22">
        <v>4</v>
      </c>
      <c r="H13" s="22">
        <v>2</v>
      </c>
      <c r="I13" s="22">
        <v>2</v>
      </c>
      <c r="J13" s="22">
        <v>4</v>
      </c>
      <c r="K13" s="22">
        <v>1</v>
      </c>
      <c r="L13" s="22">
        <v>2</v>
      </c>
      <c r="M13" s="22">
        <v>3</v>
      </c>
      <c r="N13" s="22">
        <v>2</v>
      </c>
      <c r="O13" s="22"/>
      <c r="P13" s="22">
        <v>2</v>
      </c>
      <c r="Q13" s="22">
        <v>1</v>
      </c>
      <c r="R13" s="22">
        <v>2</v>
      </c>
      <c r="S13" s="22">
        <v>3</v>
      </c>
      <c r="T13" s="23"/>
      <c r="U13" s="22">
        <v>1</v>
      </c>
      <c r="V13" s="22">
        <v>1</v>
      </c>
      <c r="W13" s="22">
        <f aca="true" t="shared" si="1" ref="W13:X15">H13+K13+N13+Q13+T13+B13+E13</f>
        <v>9</v>
      </c>
      <c r="X13" s="22">
        <f t="shared" si="1"/>
        <v>14</v>
      </c>
      <c r="Y13" s="22">
        <v>23</v>
      </c>
    </row>
    <row r="14" spans="1:25" ht="14.25">
      <c r="A14" s="29" t="s">
        <v>71</v>
      </c>
      <c r="B14" s="22">
        <v>1</v>
      </c>
      <c r="C14" s="22">
        <v>2</v>
      </c>
      <c r="D14" s="22">
        <v>3</v>
      </c>
      <c r="E14" s="22"/>
      <c r="F14" s="22">
        <v>5</v>
      </c>
      <c r="G14" s="22">
        <v>5</v>
      </c>
      <c r="H14" s="22">
        <v>2</v>
      </c>
      <c r="I14" s="22">
        <v>1</v>
      </c>
      <c r="J14" s="22">
        <v>3</v>
      </c>
      <c r="K14" s="22">
        <v>1</v>
      </c>
      <c r="L14" s="22">
        <v>1</v>
      </c>
      <c r="M14" s="22">
        <v>2</v>
      </c>
      <c r="N14" s="22">
        <v>2</v>
      </c>
      <c r="O14" s="22">
        <v>2</v>
      </c>
      <c r="P14" s="22">
        <v>4</v>
      </c>
      <c r="Q14" s="22">
        <v>2</v>
      </c>
      <c r="R14" s="22"/>
      <c r="S14" s="22">
        <v>2</v>
      </c>
      <c r="T14" s="23"/>
      <c r="U14" s="22"/>
      <c r="V14" s="22"/>
      <c r="W14" s="22">
        <f t="shared" si="1"/>
        <v>8</v>
      </c>
      <c r="X14" s="22">
        <f t="shared" si="1"/>
        <v>11</v>
      </c>
      <c r="Y14" s="22">
        <v>19</v>
      </c>
    </row>
    <row r="15" spans="1:25" ht="14.25">
      <c r="A15" s="30" t="s">
        <v>6</v>
      </c>
      <c r="B15" s="22">
        <v>3</v>
      </c>
      <c r="C15" s="22">
        <v>6</v>
      </c>
      <c r="D15" s="22">
        <v>9</v>
      </c>
      <c r="E15" s="22">
        <v>1</v>
      </c>
      <c r="F15" s="22">
        <v>8</v>
      </c>
      <c r="G15" s="22">
        <v>9</v>
      </c>
      <c r="H15" s="22">
        <v>4</v>
      </c>
      <c r="I15" s="22">
        <v>3</v>
      </c>
      <c r="J15" s="22">
        <v>7</v>
      </c>
      <c r="K15" s="22">
        <v>2</v>
      </c>
      <c r="L15" s="22">
        <v>3</v>
      </c>
      <c r="M15" s="22">
        <v>5</v>
      </c>
      <c r="N15" s="22">
        <v>4</v>
      </c>
      <c r="O15" s="22">
        <v>2</v>
      </c>
      <c r="P15" s="22">
        <v>6</v>
      </c>
      <c r="Q15" s="22">
        <v>3</v>
      </c>
      <c r="R15" s="22">
        <v>2</v>
      </c>
      <c r="S15" s="22">
        <v>5</v>
      </c>
      <c r="T15" s="25">
        <v>0</v>
      </c>
      <c r="U15" s="22">
        <v>1</v>
      </c>
      <c r="V15" s="22">
        <v>1</v>
      </c>
      <c r="W15" s="22">
        <f t="shared" si="1"/>
        <v>17</v>
      </c>
      <c r="X15" s="22">
        <f t="shared" si="1"/>
        <v>25</v>
      </c>
      <c r="Y15" s="22">
        <v>42</v>
      </c>
    </row>
    <row r="19" spans="1:25" ht="21">
      <c r="A19" s="46" t="s">
        <v>79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8"/>
      <c r="V19" s="48"/>
      <c r="W19" s="48"/>
      <c r="X19" s="48"/>
      <c r="Y19" s="48"/>
    </row>
    <row r="20" spans="1:25" ht="14.25">
      <c r="A20" s="43" t="s">
        <v>44</v>
      </c>
      <c r="B20" s="45" t="s">
        <v>7</v>
      </c>
      <c r="C20" s="45"/>
      <c r="D20" s="45"/>
      <c r="E20" s="45" t="s">
        <v>8</v>
      </c>
      <c r="F20" s="45"/>
      <c r="G20" s="45"/>
      <c r="H20" s="45" t="s">
        <v>9</v>
      </c>
      <c r="I20" s="45"/>
      <c r="J20" s="45"/>
      <c r="K20" s="45" t="s">
        <v>10</v>
      </c>
      <c r="L20" s="45"/>
      <c r="M20" s="45"/>
      <c r="N20" s="45" t="s">
        <v>11</v>
      </c>
      <c r="O20" s="45"/>
      <c r="P20" s="45"/>
      <c r="Q20" s="45" t="s">
        <v>72</v>
      </c>
      <c r="R20" s="45"/>
      <c r="S20" s="45"/>
      <c r="T20" s="45" t="s">
        <v>73</v>
      </c>
      <c r="U20" s="45"/>
      <c r="V20" s="45"/>
      <c r="W20" s="45" t="s">
        <v>6</v>
      </c>
      <c r="X20" s="45"/>
      <c r="Y20" s="45"/>
    </row>
    <row r="21" spans="1:25" ht="14.25">
      <c r="A21" s="44"/>
      <c r="B21" s="24" t="s">
        <v>68</v>
      </c>
      <c r="C21" s="24" t="s">
        <v>69</v>
      </c>
      <c r="D21" s="24" t="s">
        <v>15</v>
      </c>
      <c r="E21" s="24" t="s">
        <v>68</v>
      </c>
      <c r="F21" s="24" t="s">
        <v>69</v>
      </c>
      <c r="G21" s="24" t="s">
        <v>15</v>
      </c>
      <c r="H21" s="24" t="s">
        <v>68</v>
      </c>
      <c r="I21" s="24" t="s">
        <v>69</v>
      </c>
      <c r="J21" s="24" t="s">
        <v>15</v>
      </c>
      <c r="K21" s="24" t="s">
        <v>68</v>
      </c>
      <c r="L21" s="24" t="s">
        <v>69</v>
      </c>
      <c r="M21" s="24" t="s">
        <v>15</v>
      </c>
      <c r="N21" s="24" t="s">
        <v>68</v>
      </c>
      <c r="O21" s="24" t="s">
        <v>69</v>
      </c>
      <c r="P21" s="24" t="s">
        <v>15</v>
      </c>
      <c r="Q21" s="24" t="s">
        <v>68</v>
      </c>
      <c r="R21" s="24" t="s">
        <v>69</v>
      </c>
      <c r="S21" s="24" t="s">
        <v>15</v>
      </c>
      <c r="T21" s="24" t="s">
        <v>68</v>
      </c>
      <c r="U21" s="24" t="s">
        <v>69</v>
      </c>
      <c r="V21" s="24" t="s">
        <v>15</v>
      </c>
      <c r="W21" s="24" t="s">
        <v>68</v>
      </c>
      <c r="X21" s="24" t="s">
        <v>69</v>
      </c>
      <c r="Y21" s="24" t="s">
        <v>12</v>
      </c>
    </row>
    <row r="22" spans="1:25" ht="14.25">
      <c r="A22" s="29" t="s">
        <v>70</v>
      </c>
      <c r="B22" s="23"/>
      <c r="C22" s="23"/>
      <c r="D22" s="23"/>
      <c r="E22" s="23"/>
      <c r="F22" s="23"/>
      <c r="G22" s="23"/>
      <c r="H22" s="23"/>
      <c r="I22" s="22">
        <v>2</v>
      </c>
      <c r="J22" s="22">
        <v>2</v>
      </c>
      <c r="K22" s="22">
        <v>1</v>
      </c>
      <c r="L22" s="22">
        <v>3</v>
      </c>
      <c r="M22" s="22">
        <v>4</v>
      </c>
      <c r="N22" s="22">
        <v>1</v>
      </c>
      <c r="O22" s="23"/>
      <c r="P22" s="22">
        <v>1</v>
      </c>
      <c r="Q22" s="23"/>
      <c r="R22" s="23"/>
      <c r="S22" s="23"/>
      <c r="T22" s="23"/>
      <c r="U22" s="23"/>
      <c r="V22" s="23"/>
      <c r="W22" s="22">
        <f aca="true" t="shared" si="2" ref="W22:X24">H22+K22+N22+Q22+T22+B22+E22</f>
        <v>2</v>
      </c>
      <c r="X22" s="22">
        <f t="shared" si="2"/>
        <v>5</v>
      </c>
      <c r="Y22" s="22">
        <v>7</v>
      </c>
    </row>
    <row r="23" spans="1:25" ht="14.25">
      <c r="A23" s="29" t="s">
        <v>71</v>
      </c>
      <c r="B23" s="23"/>
      <c r="C23" s="23"/>
      <c r="D23" s="23"/>
      <c r="E23" s="23"/>
      <c r="F23" s="23"/>
      <c r="G23" s="23"/>
      <c r="H23" s="23"/>
      <c r="I23" s="22">
        <v>1</v>
      </c>
      <c r="J23" s="22">
        <v>1</v>
      </c>
      <c r="K23" s="22"/>
      <c r="L23" s="22"/>
      <c r="M23" s="22"/>
      <c r="N23" s="22"/>
      <c r="O23" s="23"/>
      <c r="P23" s="22"/>
      <c r="Q23" s="23"/>
      <c r="R23" s="23"/>
      <c r="S23" s="23"/>
      <c r="T23" s="23"/>
      <c r="U23" s="23"/>
      <c r="V23" s="23"/>
      <c r="W23" s="22">
        <f t="shared" si="2"/>
        <v>0</v>
      </c>
      <c r="X23" s="22">
        <f t="shared" si="2"/>
        <v>1</v>
      </c>
      <c r="Y23" s="22">
        <v>1</v>
      </c>
    </row>
    <row r="24" spans="1:25" ht="14.25">
      <c r="A24" s="30" t="s">
        <v>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2">
        <v>3</v>
      </c>
      <c r="J24" s="22">
        <v>3</v>
      </c>
      <c r="K24" s="22">
        <v>1</v>
      </c>
      <c r="L24" s="22">
        <v>3</v>
      </c>
      <c r="M24" s="22">
        <v>4</v>
      </c>
      <c r="N24" s="22">
        <v>1</v>
      </c>
      <c r="O24" s="25">
        <v>0</v>
      </c>
      <c r="P24" s="22">
        <v>1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2">
        <f t="shared" si="2"/>
        <v>2</v>
      </c>
      <c r="X24" s="22">
        <f t="shared" si="2"/>
        <v>6</v>
      </c>
      <c r="Y24" s="22">
        <v>8</v>
      </c>
    </row>
    <row r="26" ht="14.25">
      <c r="A26" s="31" t="s">
        <v>80</v>
      </c>
    </row>
  </sheetData>
  <mergeCells count="30">
    <mergeCell ref="T11:V11"/>
    <mergeCell ref="N2:P2"/>
    <mergeCell ref="W2:Y2"/>
    <mergeCell ref="A2:A3"/>
    <mergeCell ref="Q2:S2"/>
    <mergeCell ref="T2:V2"/>
    <mergeCell ref="B2:D2"/>
    <mergeCell ref="E2:G2"/>
    <mergeCell ref="H2:J2"/>
    <mergeCell ref="K2:M2"/>
    <mergeCell ref="W11:Y11"/>
    <mergeCell ref="A1:Y1"/>
    <mergeCell ref="A10:Y10"/>
    <mergeCell ref="A11:A12"/>
    <mergeCell ref="B11:D11"/>
    <mergeCell ref="E11:G11"/>
    <mergeCell ref="H11:J11"/>
    <mergeCell ref="K11:M11"/>
    <mergeCell ref="N11:P11"/>
    <mergeCell ref="Q11:S11"/>
    <mergeCell ref="W20:Y20"/>
    <mergeCell ref="A19:Y19"/>
    <mergeCell ref="K20:M20"/>
    <mergeCell ref="N20:P20"/>
    <mergeCell ref="Q20:S20"/>
    <mergeCell ref="T20:V20"/>
    <mergeCell ref="A20:A21"/>
    <mergeCell ref="B20:D20"/>
    <mergeCell ref="E20:G20"/>
    <mergeCell ref="H20:J20"/>
  </mergeCells>
  <printOptions/>
  <pageMargins left="0.33" right="0.17" top="1" bottom="1" header="0.5" footer="0.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tnua</cp:lastModifiedBy>
  <cp:lastPrinted>2008-10-13T03:08:30Z</cp:lastPrinted>
  <dcterms:created xsi:type="dcterms:W3CDTF">2006-09-20T07:45:14Z</dcterms:created>
  <dcterms:modified xsi:type="dcterms:W3CDTF">2008-10-13T09:50:09Z</dcterms:modified>
  <cp:category/>
  <cp:version/>
  <cp:contentType/>
  <cp:contentStatus/>
</cp:coreProperties>
</file>